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08" yWindow="300" windowWidth="19392" windowHeight="8016"/>
  </bookViews>
  <sheets>
    <sheet name="II Lisaea muutmine" sheetId="1" r:id="rId1"/>
  </sheets>
  <calcPr calcId="145621"/>
</workbook>
</file>

<file path=xl/calcChain.xml><?xml version="1.0" encoding="utf-8"?>
<calcChain xmlns="http://schemas.openxmlformats.org/spreadsheetml/2006/main">
  <c r="G12" i="1" l="1"/>
  <c r="G4" i="1"/>
  <c r="G7" i="1"/>
  <c r="G9" i="1"/>
</calcChain>
</file>

<file path=xl/sharedStrings.xml><?xml version="1.0" encoding="utf-8"?>
<sst xmlns="http://schemas.openxmlformats.org/spreadsheetml/2006/main" count="82" uniqueCount="58">
  <si>
    <t>Jrk r</t>
  </si>
  <si>
    <t xml:space="preserve">Ettepaneku esitaja
</t>
  </si>
  <si>
    <t xml:space="preserve">Ettepanek
</t>
  </si>
  <si>
    <t>eelnõu lisa*</t>
  </si>
  <si>
    <t>tegevusala</t>
  </si>
  <si>
    <t>summa
eurodes</t>
  </si>
  <si>
    <t>Linnavalitsuse 
otsus</t>
  </si>
  <si>
    <t>Rahandus-
komisjoni
otsus</t>
  </si>
  <si>
    <t>Volikogu
otsus</t>
  </si>
  <si>
    <t>I</t>
  </si>
  <si>
    <t>Linnavalitsus</t>
  </si>
  <si>
    <t>Lisa 4</t>
  </si>
  <si>
    <t>2.1</t>
  </si>
  <si>
    <t>Lisa 3</t>
  </si>
  <si>
    <t>II</t>
  </si>
  <si>
    <t>04510</t>
  </si>
  <si>
    <t>05400</t>
  </si>
  <si>
    <t>2.2</t>
  </si>
  <si>
    <t>Jüri Mölder</t>
  </si>
  <si>
    <t>Linnasekretär</t>
  </si>
  <si>
    <t>1.</t>
  </si>
  <si>
    <t>Anne Noortekeskus</t>
  </si>
  <si>
    <t>08106</t>
  </si>
  <si>
    <t>Lisa 2</t>
  </si>
  <si>
    <t>2.</t>
  </si>
  <si>
    <t>2.3</t>
  </si>
  <si>
    <t>volikogu liige Jaak Nigul</t>
  </si>
  <si>
    <t xml:space="preserve">2. </t>
  </si>
  <si>
    <t>01112</t>
  </si>
  <si>
    <t>3.</t>
  </si>
  <si>
    <t xml:space="preserve">Küüni tänavale ajalootahvlite paigaldamiseks </t>
  </si>
  <si>
    <t>punktides 2.1 ja 2.2 näidatud kuluvahendid liigutada asfaltkattega tänavate avariiremondi reale</t>
  </si>
  <si>
    <t>Mitte vähendada Vaksali tn pikendusele parkla rajamise I etapi eelarvet</t>
  </si>
  <si>
    <t>2.4</t>
  </si>
  <si>
    <t>Mitte suurendada jalg- ja jalgrattateede projekteerimise eelarvet</t>
  </si>
  <si>
    <t>Mänguväljakute rekonstrueerimine</t>
  </si>
  <si>
    <t>2.5</t>
  </si>
  <si>
    <t xml:space="preserve">Anne kanali tualettide projekteerimine ja ehitus </t>
  </si>
  <si>
    <t>Suurendada investeerimistegevuse eelarvet  kokku, sh järgmiste objektide lõikes:</t>
  </si>
  <si>
    <t>Mitte vähendada maa müügi plaani</t>
  </si>
  <si>
    <t>arhitektuuri ja ehituse osakonnale</t>
  </si>
  <si>
    <t>Mitte eraldada järgnevaid kuluvahendeid:</t>
  </si>
  <si>
    <t>Ei toeta</t>
  </si>
  <si>
    <t>Vähendada tulu haridusalasest tegevusest</t>
  </si>
  <si>
    <t>2.6</t>
  </si>
  <si>
    <t>SA Tähtvere Puhkepark võimlemislinnaku rajamiseks</t>
  </si>
  <si>
    <t>08103</t>
  </si>
  <si>
    <t xml:space="preserve">4. </t>
  </si>
  <si>
    <t>Vähendada põhitegevuskulude eelarves täiendavalt avatavate lastehoidude ülalpidamiskulusid</t>
  </si>
  <si>
    <t>2.7</t>
  </si>
  <si>
    <t>K. J. Petersoni Gümnaasiumi kehalise kasvatuse õpikeskkonna laiendamiseks</t>
  </si>
  <si>
    <t>09213</t>
  </si>
  <si>
    <t xml:space="preserve">Muuta linna tulusid </t>
  </si>
  <si>
    <t>1.1.</t>
  </si>
  <si>
    <t>1.2.</t>
  </si>
  <si>
    <t>Suurendada ükikisiku tulumaksu laekumise plaani</t>
  </si>
  <si>
    <r>
      <t xml:space="preserve">Täiendada jalg- ja jalgrattateede rekonstrueerimise tänavate valimikku lisades objektina </t>
    </r>
    <r>
      <rPr>
        <b/>
        <i/>
        <sz val="10"/>
        <rFont val="Times New Roman"/>
        <family val="1"/>
        <charset val="186"/>
      </rPr>
      <t>Ohutussaarte ehitamine Turu-Tehase ja Turu-Ropka tee ülekäiguradadele</t>
    </r>
  </si>
  <si>
    <t>Muudatusettepanekud Tartu linna 2014. a II lisaeelarve  eelnõule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</si>
</sst>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  <charset val="186"/>
    </font>
    <font>
      <b/>
      <i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0" xfId="0"/>
    <xf numFmtId="0" fontId="1" fillId="0" borderId="0" xfId="1"/>
    <xf numFmtId="3" fontId="2" fillId="0" borderId="0" xfId="1" applyNumberFormat="1" applyFont="1" applyAlignment="1">
      <alignment horizontal="center" wrapText="1"/>
    </xf>
    <xf numFmtId="0" fontId="3" fillId="0" borderId="0" xfId="1" applyFont="1"/>
    <xf numFmtId="0" fontId="3" fillId="0" borderId="0" xfId="1" applyFont="1" applyFill="1"/>
    <xf numFmtId="3" fontId="2" fillId="0" borderId="0" xfId="1" applyNumberFormat="1" applyFont="1" applyAlignment="1">
      <alignment wrapText="1"/>
    </xf>
    <xf numFmtId="3" fontId="4" fillId="0" borderId="0" xfId="1" applyNumberFormat="1" applyFont="1" applyAlignment="1">
      <alignment horizontal="center" wrapText="1"/>
    </xf>
    <xf numFmtId="0" fontId="7" fillId="0" borderId="0" xfId="1" applyFont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16" fontId="5" fillId="0" borderId="1" xfId="1" quotePrefix="1" applyNumberFormat="1" applyFont="1" applyBorder="1" applyAlignment="1">
      <alignment horizontal="center" wrapText="1"/>
    </xf>
    <xf numFmtId="0" fontId="6" fillId="0" borderId="1" xfId="1" applyFont="1" applyBorder="1" applyAlignment="1">
      <alignment wrapText="1"/>
    </xf>
    <xf numFmtId="0" fontId="6" fillId="0" borderId="2" xfId="1" applyFont="1" applyBorder="1" applyAlignment="1">
      <alignment wrapText="1"/>
    </xf>
    <xf numFmtId="3" fontId="6" fillId="0" borderId="1" xfId="1" applyNumberFormat="1" applyFont="1" applyBorder="1"/>
    <xf numFmtId="164" fontId="6" fillId="0" borderId="1" xfId="1" applyNumberFormat="1" applyFont="1" applyFill="1" applyBorder="1" applyAlignment="1">
      <alignment horizontal="right" wrapText="1"/>
    </xf>
    <xf numFmtId="0" fontId="7" fillId="0" borderId="1" xfId="1" applyFont="1" applyBorder="1"/>
    <xf numFmtId="0" fontId="8" fillId="0" borderId="0" xfId="1" applyFont="1" applyBorder="1" applyAlignment="1">
      <alignment wrapText="1"/>
    </xf>
    <xf numFmtId="0" fontId="8" fillId="0" borderId="0" xfId="1" applyFont="1" applyBorder="1" applyAlignment="1">
      <alignment horizontal="center" wrapText="1"/>
    </xf>
    <xf numFmtId="16" fontId="5" fillId="0" borderId="0" xfId="1" quotePrefix="1" applyNumberFormat="1" applyFont="1" applyBorder="1" applyAlignment="1">
      <alignment horizontal="center" wrapText="1"/>
    </xf>
    <xf numFmtId="0" fontId="6" fillId="0" borderId="0" xfId="1" applyFont="1" applyBorder="1" applyAlignment="1">
      <alignment wrapText="1"/>
    </xf>
    <xf numFmtId="3" fontId="6" fillId="0" borderId="0" xfId="1" applyNumberFormat="1" applyFont="1" applyBorder="1"/>
    <xf numFmtId="164" fontId="6" fillId="0" borderId="0" xfId="1" applyNumberFormat="1" applyFont="1" applyFill="1" applyBorder="1" applyAlignment="1">
      <alignment horizontal="right" wrapText="1"/>
    </xf>
    <xf numFmtId="0" fontId="7" fillId="0" borderId="0" xfId="1" applyFont="1" applyBorder="1"/>
    <xf numFmtId="0" fontId="3" fillId="0" borderId="0" xfId="1" applyFont="1" applyBorder="1"/>
    <xf numFmtId="0" fontId="9" fillId="0" borderId="0" xfId="1" applyFont="1" applyBorder="1" applyAlignment="1">
      <alignment horizontal="center"/>
    </xf>
    <xf numFmtId="0" fontId="4" fillId="0" borderId="0" xfId="1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right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wrapText="1"/>
    </xf>
    <xf numFmtId="0" fontId="3" fillId="0" borderId="0" xfId="1" quotePrefix="1" applyFont="1" applyBorder="1"/>
    <xf numFmtId="3" fontId="0" fillId="0" borderId="0" xfId="0" applyNumberFormat="1"/>
    <xf numFmtId="0" fontId="6" fillId="0" borderId="2" xfId="1" quotePrefix="1" applyFont="1" applyBorder="1" applyAlignment="1">
      <alignment horizontal="left" wrapText="1"/>
    </xf>
    <xf numFmtId="0" fontId="0" fillId="0" borderId="0" xfId="0" quotePrefix="1"/>
    <xf numFmtId="3" fontId="2" fillId="0" borderId="0" xfId="1" applyNumberFormat="1" applyFont="1" applyAlignment="1">
      <alignment horizontal="left" wrapText="1"/>
    </xf>
    <xf numFmtId="0" fontId="5" fillId="0" borderId="2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wrapText="1"/>
    </xf>
    <xf numFmtId="0" fontId="1" fillId="0" borderId="0" xfId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Border="1" applyAlignment="1">
      <alignment horizontal="left" wrapText="1"/>
    </xf>
    <xf numFmtId="16" fontId="5" fillId="0" borderId="1" xfId="1" applyNumberFormat="1" applyFont="1" applyBorder="1" applyAlignment="1">
      <alignment horizontal="center" wrapText="1"/>
    </xf>
    <xf numFmtId="16" fontId="10" fillId="0" borderId="1" xfId="1" quotePrefix="1" applyNumberFormat="1" applyFont="1" applyBorder="1" applyAlignment="1">
      <alignment horizontal="center" wrapText="1"/>
    </xf>
    <xf numFmtId="0" fontId="7" fillId="0" borderId="1" xfId="1" applyFont="1" applyBorder="1" applyAlignment="1">
      <alignment wrapText="1"/>
    </xf>
    <xf numFmtId="0" fontId="7" fillId="0" borderId="2" xfId="1" applyFont="1" applyBorder="1" applyAlignment="1">
      <alignment wrapText="1"/>
    </xf>
    <xf numFmtId="0" fontId="7" fillId="0" borderId="2" xfId="1" quotePrefix="1" applyFont="1" applyBorder="1" applyAlignment="1">
      <alignment horizontal="left" wrapText="1"/>
    </xf>
    <xf numFmtId="3" fontId="7" fillId="0" borderId="1" xfId="1" applyNumberFormat="1" applyFont="1" applyBorder="1"/>
    <xf numFmtId="16" fontId="10" fillId="0" borderId="1" xfId="1" applyNumberFormat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3" fontId="2" fillId="0" borderId="0" xfId="1" applyNumberFormat="1" applyFont="1" applyAlignment="1">
      <alignment horizontal="center" wrapText="1"/>
    </xf>
  </cellXfs>
  <cellStyles count="2">
    <cellStyle name="Normaallaad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Layout" zoomScaleNormal="100" workbookViewId="0">
      <selection activeCell="J9" sqref="J9"/>
    </sheetView>
  </sheetViews>
  <sheetFormatPr defaultRowHeight="14.4" x14ac:dyDescent="0.3"/>
  <cols>
    <col min="1" max="1" width="4.109375" bestFit="1" customWidth="1"/>
    <col min="2" max="2" width="22.88671875" bestFit="1" customWidth="1"/>
    <col min="4" max="4" width="49" bestFit="1" customWidth="1"/>
  </cols>
  <sheetData>
    <row r="1" spans="1:12" ht="15.6" x14ac:dyDescent="0.3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2"/>
      <c r="L1" s="5"/>
    </row>
    <row r="2" spans="1:12" ht="15.6" x14ac:dyDescent="0.3">
      <c r="A2" s="6"/>
      <c r="B2" s="6"/>
      <c r="C2" s="6"/>
      <c r="D2" s="6"/>
      <c r="E2" s="6"/>
      <c r="F2" s="38"/>
      <c r="G2" s="3"/>
      <c r="H2" s="7"/>
      <c r="I2" s="2"/>
      <c r="J2" s="2"/>
      <c r="K2" s="2"/>
      <c r="L2" s="5"/>
    </row>
    <row r="3" spans="1:12" ht="36" x14ac:dyDescent="0.3">
      <c r="A3" s="30" t="s">
        <v>0</v>
      </c>
      <c r="B3" s="30" t="s">
        <v>1</v>
      </c>
      <c r="C3" s="51" t="s">
        <v>2</v>
      </c>
      <c r="D3" s="52"/>
      <c r="E3" s="31" t="s">
        <v>3</v>
      </c>
      <c r="F3" s="39" t="s">
        <v>4</v>
      </c>
      <c r="G3" s="33" t="s">
        <v>5</v>
      </c>
      <c r="H3" s="32" t="s">
        <v>6</v>
      </c>
      <c r="I3" s="32" t="s">
        <v>7</v>
      </c>
      <c r="J3" s="32" t="s">
        <v>8</v>
      </c>
      <c r="K3" s="8"/>
      <c r="L3" s="8"/>
    </row>
    <row r="4" spans="1:12" x14ac:dyDescent="0.3">
      <c r="A4" s="9" t="s">
        <v>9</v>
      </c>
      <c r="B4" s="10" t="s">
        <v>10</v>
      </c>
      <c r="C4" s="45" t="s">
        <v>20</v>
      </c>
      <c r="D4" s="46" t="s">
        <v>52</v>
      </c>
      <c r="E4" s="47" t="s">
        <v>23</v>
      </c>
      <c r="F4" s="48"/>
      <c r="G4" s="49">
        <f>SUM(G5:G6)</f>
        <v>947</v>
      </c>
      <c r="H4" s="15"/>
      <c r="I4" s="16"/>
      <c r="J4" s="16"/>
      <c r="K4" s="1"/>
      <c r="L4" s="1"/>
    </row>
    <row r="5" spans="1:12" s="1" customFormat="1" x14ac:dyDescent="0.3">
      <c r="A5" s="9"/>
      <c r="B5" s="10"/>
      <c r="C5" s="44" t="s">
        <v>53</v>
      </c>
      <c r="D5" s="12" t="s">
        <v>43</v>
      </c>
      <c r="E5" s="13" t="s">
        <v>23</v>
      </c>
      <c r="F5" s="36"/>
      <c r="G5" s="14">
        <v>-6390</v>
      </c>
      <c r="H5" s="15"/>
      <c r="I5" s="16"/>
      <c r="J5" s="16"/>
    </row>
    <row r="6" spans="1:12" s="1" customFormat="1" x14ac:dyDescent="0.3">
      <c r="A6" s="9"/>
      <c r="B6" s="10"/>
      <c r="C6" s="44" t="s">
        <v>54</v>
      </c>
      <c r="D6" s="12" t="s">
        <v>55</v>
      </c>
      <c r="E6" s="13" t="s">
        <v>23</v>
      </c>
      <c r="F6" s="36"/>
      <c r="G6" s="14">
        <v>7337</v>
      </c>
      <c r="H6" s="15"/>
      <c r="I6" s="16"/>
      <c r="J6" s="16"/>
    </row>
    <row r="7" spans="1:12" s="1" customFormat="1" ht="27" x14ac:dyDescent="0.3">
      <c r="A7" s="9"/>
      <c r="B7" s="10"/>
      <c r="C7" s="50" t="s">
        <v>24</v>
      </c>
      <c r="D7" s="46" t="s">
        <v>38</v>
      </c>
      <c r="E7" s="47" t="s">
        <v>11</v>
      </c>
      <c r="F7" s="48"/>
      <c r="G7" s="49">
        <f>SUM(G8:G14)</f>
        <v>32495</v>
      </c>
      <c r="H7" s="15"/>
      <c r="I7" s="16"/>
      <c r="J7" s="16"/>
    </row>
    <row r="8" spans="1:12" ht="27" x14ac:dyDescent="0.3">
      <c r="A8" s="9"/>
      <c r="B8" s="10"/>
      <c r="C8" s="11" t="s">
        <v>12</v>
      </c>
      <c r="D8" s="12" t="s">
        <v>32</v>
      </c>
      <c r="E8" s="13" t="s">
        <v>11</v>
      </c>
      <c r="F8" s="36" t="s">
        <v>15</v>
      </c>
      <c r="G8" s="14">
        <v>30000</v>
      </c>
      <c r="H8" s="15"/>
      <c r="I8" s="16"/>
      <c r="J8" s="16"/>
      <c r="K8" s="1"/>
      <c r="L8" s="1"/>
    </row>
    <row r="9" spans="1:12" s="1" customFormat="1" x14ac:dyDescent="0.3">
      <c r="A9" s="9"/>
      <c r="B9" s="10"/>
      <c r="C9" s="11" t="s">
        <v>17</v>
      </c>
      <c r="D9" s="12" t="s">
        <v>35</v>
      </c>
      <c r="E9" s="13" t="s">
        <v>11</v>
      </c>
      <c r="F9" s="36" t="s">
        <v>16</v>
      </c>
      <c r="G9" s="14">
        <f>10000+7000+7000</f>
        <v>24000</v>
      </c>
      <c r="H9" s="15"/>
      <c r="I9" s="16"/>
      <c r="J9" s="16"/>
    </row>
    <row r="10" spans="1:12" s="1" customFormat="1" x14ac:dyDescent="0.3">
      <c r="A10" s="9"/>
      <c r="B10" s="10"/>
      <c r="C10" s="11" t="s">
        <v>25</v>
      </c>
      <c r="D10" s="12" t="s">
        <v>21</v>
      </c>
      <c r="E10" s="13" t="s">
        <v>11</v>
      </c>
      <c r="F10" s="36" t="s">
        <v>22</v>
      </c>
      <c r="G10" s="14">
        <v>12000</v>
      </c>
      <c r="H10" s="15"/>
      <c r="I10" s="16"/>
      <c r="J10" s="16"/>
    </row>
    <row r="11" spans="1:12" s="1" customFormat="1" x14ac:dyDescent="0.3">
      <c r="A11" s="9"/>
      <c r="B11" s="10"/>
      <c r="C11" s="11" t="s">
        <v>33</v>
      </c>
      <c r="D11" s="12" t="s">
        <v>45</v>
      </c>
      <c r="E11" s="13" t="s">
        <v>11</v>
      </c>
      <c r="F11" s="36" t="s">
        <v>46</v>
      </c>
      <c r="G11" s="14">
        <v>10320</v>
      </c>
      <c r="H11" s="15"/>
      <c r="I11" s="16"/>
      <c r="J11" s="16"/>
    </row>
    <row r="12" spans="1:12" s="1" customFormat="1" ht="27" x14ac:dyDescent="0.3">
      <c r="A12" s="9"/>
      <c r="B12" s="10"/>
      <c r="C12" s="11" t="s">
        <v>36</v>
      </c>
      <c r="D12" s="12" t="s">
        <v>50</v>
      </c>
      <c r="E12" s="13" t="s">
        <v>11</v>
      </c>
      <c r="F12" s="36" t="s">
        <v>51</v>
      </c>
      <c r="G12" s="14">
        <f>11175</f>
        <v>11175</v>
      </c>
      <c r="H12" s="15"/>
      <c r="I12" s="16"/>
      <c r="J12" s="16"/>
    </row>
    <row r="13" spans="1:12" s="1" customFormat="1" ht="27" x14ac:dyDescent="0.3">
      <c r="A13" s="9"/>
      <c r="B13" s="10"/>
      <c r="C13" s="11" t="s">
        <v>44</v>
      </c>
      <c r="D13" s="12" t="s">
        <v>34</v>
      </c>
      <c r="E13" s="13" t="s">
        <v>11</v>
      </c>
      <c r="F13" s="36" t="s">
        <v>15</v>
      </c>
      <c r="G13" s="14">
        <v>-45000</v>
      </c>
      <c r="H13" s="15"/>
      <c r="I13" s="16"/>
      <c r="J13" s="16"/>
    </row>
    <row r="14" spans="1:12" s="1" customFormat="1" x14ac:dyDescent="0.3">
      <c r="A14" s="9"/>
      <c r="B14" s="10"/>
      <c r="C14" s="11" t="s">
        <v>49</v>
      </c>
      <c r="D14" s="12" t="s">
        <v>37</v>
      </c>
      <c r="E14" s="13" t="s">
        <v>11</v>
      </c>
      <c r="F14" s="36" t="s">
        <v>16</v>
      </c>
      <c r="G14" s="14">
        <v>-10000</v>
      </c>
      <c r="H14" s="15"/>
      <c r="I14" s="16"/>
      <c r="J14" s="16"/>
    </row>
    <row r="15" spans="1:12" s="1" customFormat="1" ht="27" x14ac:dyDescent="0.3">
      <c r="A15" s="9"/>
      <c r="B15" s="10"/>
      <c r="C15" s="50" t="s">
        <v>29</v>
      </c>
      <c r="D15" s="46" t="s">
        <v>48</v>
      </c>
      <c r="E15" s="47" t="s">
        <v>13</v>
      </c>
      <c r="F15" s="48">
        <v>9110</v>
      </c>
      <c r="G15" s="49">
        <v>-31548</v>
      </c>
      <c r="H15" s="15"/>
      <c r="I15" s="16"/>
      <c r="J15" s="16"/>
    </row>
    <row r="16" spans="1:12" s="1" customFormat="1" ht="54.6" x14ac:dyDescent="0.3">
      <c r="A16" s="9"/>
      <c r="B16" s="10"/>
      <c r="C16" s="45" t="s">
        <v>47</v>
      </c>
      <c r="D16" s="46" t="s">
        <v>56</v>
      </c>
      <c r="E16" s="47"/>
      <c r="F16" s="48"/>
      <c r="G16" s="49"/>
      <c r="H16" s="15"/>
      <c r="I16" s="16"/>
      <c r="J16" s="16"/>
    </row>
    <row r="17" spans="1:12" x14ac:dyDescent="0.3">
      <c r="A17" s="9" t="s">
        <v>14</v>
      </c>
      <c r="B17" s="10" t="s">
        <v>26</v>
      </c>
      <c r="C17" s="11" t="s">
        <v>20</v>
      </c>
      <c r="D17" s="12" t="s">
        <v>39</v>
      </c>
      <c r="E17" s="13" t="s">
        <v>23</v>
      </c>
      <c r="F17" s="36"/>
      <c r="G17" s="14">
        <v>110000</v>
      </c>
      <c r="H17" s="15" t="s">
        <v>42</v>
      </c>
      <c r="I17" s="16"/>
      <c r="J17" s="16"/>
      <c r="K17" s="1"/>
      <c r="L17" s="1"/>
    </row>
    <row r="18" spans="1:12" s="1" customFormat="1" x14ac:dyDescent="0.3">
      <c r="A18" s="9"/>
      <c r="B18" s="10"/>
      <c r="C18" s="44" t="s">
        <v>27</v>
      </c>
      <c r="D18" s="12" t="s">
        <v>41</v>
      </c>
      <c r="E18" s="13" t="s">
        <v>13</v>
      </c>
      <c r="F18" s="36"/>
      <c r="G18" s="14"/>
      <c r="H18" s="15" t="s">
        <v>42</v>
      </c>
      <c r="I18" s="16"/>
      <c r="J18" s="16"/>
    </row>
    <row r="19" spans="1:12" s="1" customFormat="1" x14ac:dyDescent="0.3">
      <c r="A19" s="9"/>
      <c r="B19" s="10"/>
      <c r="C19" s="11" t="s">
        <v>12</v>
      </c>
      <c r="D19" s="12" t="s">
        <v>40</v>
      </c>
      <c r="E19" s="13" t="s">
        <v>13</v>
      </c>
      <c r="F19" s="36" t="s">
        <v>28</v>
      </c>
      <c r="G19" s="14">
        <v>-11300</v>
      </c>
      <c r="H19" s="15"/>
      <c r="I19" s="16"/>
      <c r="J19" s="16"/>
    </row>
    <row r="20" spans="1:12" s="1" customFormat="1" x14ac:dyDescent="0.3">
      <c r="A20" s="9"/>
      <c r="B20" s="10"/>
      <c r="C20" s="11" t="s">
        <v>17</v>
      </c>
      <c r="D20" s="12" t="s">
        <v>30</v>
      </c>
      <c r="E20" s="13" t="s">
        <v>13</v>
      </c>
      <c r="F20" s="36" t="s">
        <v>15</v>
      </c>
      <c r="G20" s="14">
        <v>-20000</v>
      </c>
      <c r="H20" s="15"/>
      <c r="I20" s="16"/>
      <c r="J20" s="16"/>
    </row>
    <row r="21" spans="1:12" s="1" customFormat="1" ht="27" x14ac:dyDescent="0.3">
      <c r="A21" s="9"/>
      <c r="B21" s="10"/>
      <c r="C21" s="11" t="s">
        <v>29</v>
      </c>
      <c r="D21" s="12" t="s">
        <v>31</v>
      </c>
      <c r="E21" s="13" t="s">
        <v>13</v>
      </c>
      <c r="F21" s="36" t="s">
        <v>15</v>
      </c>
      <c r="G21" s="14">
        <v>31300</v>
      </c>
      <c r="H21" s="15" t="s">
        <v>42</v>
      </c>
      <c r="I21" s="16"/>
      <c r="J21" s="16"/>
    </row>
    <row r="22" spans="1:12" x14ac:dyDescent="0.3">
      <c r="A22" s="17"/>
      <c r="B22" s="18"/>
      <c r="C22" s="19"/>
      <c r="D22" s="20"/>
      <c r="E22" s="20"/>
      <c r="F22" s="40"/>
      <c r="G22" s="21"/>
      <c r="H22" s="22"/>
      <c r="I22" s="23"/>
      <c r="J22" s="23"/>
    </row>
    <row r="23" spans="1:12" ht="15.6" x14ac:dyDescent="0.3">
      <c r="A23" s="24"/>
      <c r="B23" s="34"/>
      <c r="C23" s="25"/>
      <c r="D23" s="26"/>
      <c r="E23" s="26"/>
      <c r="F23" s="43"/>
      <c r="G23" s="1"/>
      <c r="H23" s="1"/>
      <c r="I23" s="1"/>
      <c r="J23" s="1"/>
    </row>
    <row r="24" spans="1:12" ht="15.6" x14ac:dyDescent="0.3">
      <c r="A24" s="24"/>
      <c r="B24" s="24"/>
      <c r="C24" s="25"/>
      <c r="D24" s="26"/>
      <c r="E24" s="26"/>
      <c r="F24" s="43"/>
      <c r="G24" s="1"/>
      <c r="H24" s="1"/>
      <c r="I24" s="1"/>
      <c r="J24" s="1"/>
    </row>
    <row r="25" spans="1:12" ht="15.6" x14ac:dyDescent="0.3">
      <c r="A25" s="24"/>
      <c r="B25" s="27" t="s">
        <v>18</v>
      </c>
      <c r="C25" s="25"/>
      <c r="D25" s="26"/>
      <c r="E25" s="26"/>
      <c r="F25" s="43"/>
      <c r="G25" s="1"/>
      <c r="H25" s="1"/>
      <c r="I25" s="1"/>
      <c r="J25" s="1"/>
    </row>
    <row r="26" spans="1:12" ht="15.6" x14ac:dyDescent="0.3">
      <c r="A26" s="24"/>
      <c r="B26" s="28" t="s">
        <v>19</v>
      </c>
      <c r="C26" s="28"/>
      <c r="D26" s="28"/>
      <c r="E26" s="28"/>
      <c r="F26" s="28"/>
      <c r="G26" s="1"/>
      <c r="H26" s="1"/>
      <c r="I26" s="1"/>
      <c r="J26" s="1"/>
    </row>
    <row r="27" spans="1:12" ht="15.6" x14ac:dyDescent="0.3">
      <c r="A27" s="2"/>
      <c r="B27" s="2"/>
      <c r="C27" s="4"/>
      <c r="D27" s="2"/>
      <c r="E27" s="2"/>
      <c r="F27" s="41"/>
      <c r="G27" s="1"/>
      <c r="H27" s="1"/>
      <c r="I27" s="1"/>
      <c r="J27" s="1"/>
    </row>
    <row r="28" spans="1:12" ht="15.6" x14ac:dyDescent="0.3">
      <c r="A28" s="2"/>
      <c r="B28" s="2"/>
      <c r="C28" s="2"/>
      <c r="D28" s="29"/>
      <c r="E28" s="29"/>
      <c r="F28" s="42"/>
      <c r="G28" s="1"/>
      <c r="H28" s="1"/>
      <c r="I28" s="1"/>
      <c r="J28" s="1"/>
    </row>
    <row r="30" spans="1:12" x14ac:dyDescent="0.3">
      <c r="D30" s="37"/>
      <c r="E30" s="35"/>
    </row>
    <row r="31" spans="1:12" x14ac:dyDescent="0.3">
      <c r="D31" s="1"/>
      <c r="E31" s="35"/>
    </row>
    <row r="32" spans="1:12" x14ac:dyDescent="0.3">
      <c r="D32" s="1"/>
      <c r="E32" s="35"/>
    </row>
    <row r="33" spans="4:5" x14ac:dyDescent="0.3">
      <c r="D33" s="1"/>
      <c r="E33" s="35"/>
    </row>
    <row r="34" spans="4:5" x14ac:dyDescent="0.3">
      <c r="D34" s="1"/>
      <c r="E34" s="35"/>
    </row>
    <row r="35" spans="4:5" x14ac:dyDescent="0.3">
      <c r="D35" s="1"/>
      <c r="E35" s="35"/>
    </row>
    <row r="36" spans="4:5" x14ac:dyDescent="0.3">
      <c r="D36" s="1"/>
      <c r="E36" s="35"/>
    </row>
    <row r="37" spans="4:5" x14ac:dyDescent="0.3">
      <c r="D37" s="1"/>
      <c r="E37" s="35"/>
    </row>
    <row r="38" spans="4:5" x14ac:dyDescent="0.3">
      <c r="D38" s="1"/>
      <c r="E38" s="35"/>
    </row>
    <row r="39" spans="4:5" x14ac:dyDescent="0.3">
      <c r="D39" s="1"/>
      <c r="E39" s="35"/>
    </row>
    <row r="40" spans="4:5" x14ac:dyDescent="0.3">
      <c r="D40" s="1"/>
      <c r="E40" s="35"/>
    </row>
    <row r="41" spans="4:5" x14ac:dyDescent="0.3">
      <c r="D41" s="1"/>
      <c r="E41" s="35"/>
    </row>
    <row r="42" spans="4:5" x14ac:dyDescent="0.3">
      <c r="D42" s="1"/>
      <c r="E42" s="35"/>
    </row>
    <row r="43" spans="4:5" x14ac:dyDescent="0.3">
      <c r="D43" s="37"/>
      <c r="E43" s="1"/>
    </row>
    <row r="44" spans="4:5" x14ac:dyDescent="0.3">
      <c r="D44" s="1"/>
      <c r="E44" s="35"/>
    </row>
  </sheetData>
  <mergeCells count="2">
    <mergeCell ref="C3:D3"/>
    <mergeCell ref="A1:J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II Lisaea muutmine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2014-10-07T05:56:30Z</dcterms:modified>
</cp:coreProperties>
</file>