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80" yWindow="480" windowWidth="18840" windowHeight="8010"/>
  </bookViews>
  <sheets>
    <sheet name="Lisa" sheetId="2" r:id="rId1"/>
  </sheets>
  <calcPr calcId="125725"/>
</workbook>
</file>

<file path=xl/calcChain.xml><?xml version="1.0" encoding="utf-8"?>
<calcChain xmlns="http://schemas.openxmlformats.org/spreadsheetml/2006/main">
  <c r="F11" i="2"/>
  <c r="F9"/>
  <c r="F5"/>
  <c r="G9"/>
  <c r="H9"/>
  <c r="I9"/>
  <c r="J9"/>
  <c r="K9"/>
  <c r="L9"/>
  <c r="M9"/>
  <c r="N9"/>
  <c r="O9"/>
  <c r="P9"/>
  <c r="Q9"/>
  <c r="R9"/>
  <c r="S9"/>
  <c r="T9"/>
  <c r="U9"/>
  <c r="V9"/>
  <c r="E9"/>
  <c r="U5"/>
  <c r="D10"/>
  <c r="D9" l="1"/>
  <c r="N11" l="1"/>
  <c r="N5"/>
  <c r="G11"/>
  <c r="H11"/>
  <c r="I11"/>
  <c r="J11"/>
  <c r="K11"/>
  <c r="L11"/>
  <c r="M11"/>
  <c r="O11"/>
  <c r="P11"/>
  <c r="Q11"/>
  <c r="R11"/>
  <c r="S11"/>
  <c r="T11"/>
  <c r="V11"/>
  <c r="E11"/>
  <c r="D12"/>
  <c r="R5"/>
  <c r="Q5"/>
  <c r="G5"/>
  <c r="H5"/>
  <c r="I5"/>
  <c r="J5"/>
  <c r="K5"/>
  <c r="L5"/>
  <c r="M5"/>
  <c r="O5"/>
  <c r="P5"/>
  <c r="S5"/>
  <c r="T5"/>
  <c r="V5"/>
  <c r="E5"/>
  <c r="D7"/>
  <c r="D8"/>
  <c r="D6"/>
  <c r="D11" l="1"/>
  <c r="D5"/>
</calcChain>
</file>

<file path=xl/sharedStrings.xml><?xml version="1.0" encoding="utf-8"?>
<sst xmlns="http://schemas.openxmlformats.org/spreadsheetml/2006/main" count="39" uniqueCount="37">
  <si>
    <t>09222</t>
  </si>
  <si>
    <t>Kutseõppe kaudsed kulud</t>
  </si>
  <si>
    <t>lähetused</t>
  </si>
  <si>
    <t>koolitused</t>
  </si>
  <si>
    <t>tegevusala kood</t>
  </si>
  <si>
    <t xml:space="preserve">KOKKU KULUD </t>
  </si>
  <si>
    <t>töötajate töötas</t>
  </si>
  <si>
    <t>maksud töötasudelt</t>
  </si>
  <si>
    <t>administreerimis-
kulud</t>
  </si>
  <si>
    <t>ruumide ülalpidamis-kulud</t>
  </si>
  <si>
    <t>infotehnoloogiakulud</t>
  </si>
  <si>
    <t>õppevahendid ja koolituskulud</t>
  </si>
  <si>
    <t>ürituste korraldamine</t>
  </si>
  <si>
    <t>muud majanduskulud</t>
  </si>
  <si>
    <t>09602</t>
  </si>
  <si>
    <t>Sotsiaalabi osakond</t>
  </si>
  <si>
    <t>/allkirjastatud digitaalselt/</t>
  </si>
  <si>
    <t>Jüri Mölder</t>
  </si>
  <si>
    <t>Linnasekretär</t>
  </si>
  <si>
    <t>Ümberpaigutused linna 2014. a eelarves (eurodes)</t>
  </si>
  <si>
    <t>Kutsehariduskeskus</t>
  </si>
  <si>
    <t>leepinguline töötasu</t>
  </si>
  <si>
    <t>Õpilaskodu</t>
  </si>
  <si>
    <t>masinate ja seadmete ülalpidamine</t>
  </si>
  <si>
    <t>kulud inventarile</t>
  </si>
  <si>
    <t>meditsiinikulud</t>
  </si>
  <si>
    <t>Linnamajanduse osakond</t>
  </si>
  <si>
    <t>Liikluskorraldus</t>
  </si>
  <si>
    <t>04510</t>
  </si>
  <si>
    <t>rajatiste ülalpidamiskulud</t>
  </si>
  <si>
    <t>eelarve liik*</t>
  </si>
  <si>
    <t>* 21 - finantseerimiseelarve põhitegevuskulud, 11 - finantseerimiseelarve investeerimiskulud</t>
  </si>
  <si>
    <t>Muu perede ja laste sotsiaalne kaitse</t>
  </si>
  <si>
    <t>sotsiaalteenused</t>
  </si>
  <si>
    <t>4500.8</t>
  </si>
  <si>
    <t>antavad toetused</t>
  </si>
  <si>
    <t>masinate ja seadmete soetamine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</si>
</sst>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3" fontId="5" fillId="0" borderId="1" xfId="0" applyNumberFormat="1" applyFont="1" applyBorder="1"/>
    <xf numFmtId="3" fontId="4" fillId="0" borderId="1" xfId="0" applyNumberFormat="1" applyFont="1" applyBorder="1"/>
    <xf numFmtId="0" fontId="6" fillId="0" borderId="0" xfId="0" applyFont="1"/>
    <xf numFmtId="0" fontId="3" fillId="0" borderId="0" xfId="1" applyFont="1" applyFill="1" applyBorder="1"/>
    <xf numFmtId="0" fontId="4" fillId="0" borderId="0" xfId="0" applyFont="1"/>
    <xf numFmtId="0" fontId="3" fillId="0" borderId="0" xfId="1" quotePrefix="1" applyFont="1" applyFill="1" applyBorder="1"/>
    <xf numFmtId="0" fontId="3" fillId="0" borderId="0" xfId="0" applyFont="1"/>
    <xf numFmtId="165" fontId="3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textRotation="90"/>
    </xf>
    <xf numFmtId="0" fontId="10" fillId="0" borderId="1" xfId="1" applyFont="1" applyFill="1" applyBorder="1" applyAlignment="1">
      <alignment horizontal="center" textRotation="90"/>
    </xf>
    <xf numFmtId="0" fontId="9" fillId="0" borderId="1" xfId="1" applyFont="1" applyFill="1" applyBorder="1" applyAlignment="1">
      <alignment horizontal="center" textRotation="90" wrapText="1"/>
    </xf>
    <xf numFmtId="0" fontId="10" fillId="0" borderId="1" xfId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10" fillId="0" borderId="1" xfId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right"/>
    </xf>
    <xf numFmtId="0" fontId="2" fillId="2" borderId="1" xfId="0" applyFont="1" applyFill="1" applyBorder="1"/>
    <xf numFmtId="3" fontId="10" fillId="0" borderId="0" xfId="1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3" fontId="10" fillId="0" borderId="0" xfId="1" quotePrefix="1" applyNumberFormat="1" applyFont="1" applyFill="1" applyBorder="1" applyAlignment="1">
      <alignment horizontal="center" wrapText="1"/>
    </xf>
    <xf numFmtId="3" fontId="10" fillId="0" borderId="0" xfId="1" applyNumberFormat="1" applyFont="1" applyFill="1" applyBorder="1" applyAlignment="1">
      <alignment horizontal="right"/>
    </xf>
    <xf numFmtId="3" fontId="2" fillId="0" borderId="0" xfId="0" applyNumberFormat="1" applyFont="1" applyBorder="1"/>
    <xf numFmtId="165" fontId="10" fillId="2" borderId="0" xfId="0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center" wrapText="1"/>
    </xf>
    <xf numFmtId="3" fontId="11" fillId="0" borderId="1" xfId="1" quotePrefix="1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4" fillId="0" borderId="1" xfId="1" quotePrefix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2" xfId="1" applyNumberFormat="1" applyFont="1" applyFill="1" applyBorder="1" applyAlignment="1">
      <alignment horizontal="left"/>
    </xf>
    <xf numFmtId="0" fontId="0" fillId="0" borderId="2" xfId="0" applyBorder="1" applyAlignment="1"/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>
      <selection activeCell="V28" sqref="V28"/>
    </sheetView>
  </sheetViews>
  <sheetFormatPr defaultRowHeight="15"/>
  <cols>
    <col min="1" max="1" width="22.85546875" bestFit="1" customWidth="1"/>
    <col min="2" max="2" width="3.7109375" style="10" bestFit="1" customWidth="1"/>
    <col min="3" max="3" width="5.7109375" bestFit="1" customWidth="1"/>
    <col min="4" max="4" width="3.5703125" bestFit="1" customWidth="1"/>
    <col min="5" max="5" width="6" bestFit="1" customWidth="1"/>
    <col min="6" max="6" width="6" style="1" bestFit="1" customWidth="1"/>
    <col min="7" max="9" width="6" bestFit="1" customWidth="1"/>
    <col min="10" max="10" width="6.5703125" bestFit="1" customWidth="1"/>
    <col min="11" max="11" width="4.42578125" bestFit="1" customWidth="1"/>
    <col min="12" max="12" width="5.42578125" bestFit="1" customWidth="1"/>
    <col min="13" max="13" width="7" bestFit="1" customWidth="1"/>
    <col min="14" max="14" width="6.42578125" style="1" bestFit="1" customWidth="1"/>
    <col min="15" max="15" width="5.42578125" bestFit="1" customWidth="1"/>
    <col min="16" max="16" width="6.28515625" bestFit="1" customWidth="1"/>
    <col min="17" max="17" width="6.42578125" style="1" bestFit="1" customWidth="1"/>
    <col min="18" max="18" width="5.42578125" style="1" bestFit="1" customWidth="1"/>
    <col min="19" max="19" width="7" bestFit="1" customWidth="1"/>
    <col min="20" max="20" width="5.42578125" bestFit="1" customWidth="1"/>
    <col min="21" max="21" width="5.42578125" style="1" bestFit="1" customWidth="1"/>
    <col min="22" max="22" width="7" bestFit="1" customWidth="1"/>
  </cols>
  <sheetData>
    <row r="1" spans="1:22" ht="15.75">
      <c r="A1" s="41" t="s">
        <v>19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3" spans="1:22" ht="160.5">
      <c r="A3" s="15"/>
      <c r="B3" s="16" t="s">
        <v>30</v>
      </c>
      <c r="C3" s="16" t="s">
        <v>4</v>
      </c>
      <c r="D3" s="17" t="s">
        <v>5</v>
      </c>
      <c r="E3" s="18" t="s">
        <v>36</v>
      </c>
      <c r="F3" s="18" t="s">
        <v>35</v>
      </c>
      <c r="G3" s="19" t="s">
        <v>6</v>
      </c>
      <c r="H3" s="19" t="s">
        <v>21</v>
      </c>
      <c r="I3" s="19" t="s">
        <v>7</v>
      </c>
      <c r="J3" s="19" t="s">
        <v>8</v>
      </c>
      <c r="K3" s="19" t="s">
        <v>2</v>
      </c>
      <c r="L3" s="19" t="s">
        <v>3</v>
      </c>
      <c r="M3" s="19" t="s">
        <v>9</v>
      </c>
      <c r="N3" s="19" t="s">
        <v>29</v>
      </c>
      <c r="O3" s="19" t="s">
        <v>10</v>
      </c>
      <c r="P3" s="19" t="s">
        <v>24</v>
      </c>
      <c r="Q3" s="19" t="s">
        <v>23</v>
      </c>
      <c r="R3" s="19" t="s">
        <v>25</v>
      </c>
      <c r="S3" s="19" t="s">
        <v>11</v>
      </c>
      <c r="T3" s="19" t="s">
        <v>12</v>
      </c>
      <c r="U3" s="19" t="s">
        <v>33</v>
      </c>
      <c r="V3" s="19" t="s">
        <v>13</v>
      </c>
    </row>
    <row r="4" spans="1:22">
      <c r="A4" s="20"/>
      <c r="B4" s="20"/>
      <c r="C4" s="20"/>
      <c r="D4" s="20"/>
      <c r="E4" s="39">
        <v>1554</v>
      </c>
      <c r="F4" s="39" t="s">
        <v>34</v>
      </c>
      <c r="G4" s="40">
        <v>5002</v>
      </c>
      <c r="H4" s="40">
        <v>5005</v>
      </c>
      <c r="I4" s="40">
        <v>506</v>
      </c>
      <c r="J4" s="40">
        <v>5500</v>
      </c>
      <c r="K4" s="40">
        <v>5503</v>
      </c>
      <c r="L4" s="40">
        <v>5505</v>
      </c>
      <c r="M4" s="40">
        <v>5511</v>
      </c>
      <c r="N4" s="40">
        <v>5512</v>
      </c>
      <c r="O4" s="40">
        <v>5514</v>
      </c>
      <c r="P4" s="40">
        <v>5515</v>
      </c>
      <c r="Q4" s="40">
        <v>5516</v>
      </c>
      <c r="R4" s="40">
        <v>5522</v>
      </c>
      <c r="S4" s="40">
        <v>5524</v>
      </c>
      <c r="T4" s="40">
        <v>5525</v>
      </c>
      <c r="U4" s="40">
        <v>5526</v>
      </c>
      <c r="V4" s="40">
        <v>5540</v>
      </c>
    </row>
    <row r="5" spans="1:22">
      <c r="A5" s="21" t="s">
        <v>20</v>
      </c>
      <c r="B5" s="22"/>
      <c r="C5" s="23"/>
      <c r="D5" s="24">
        <f>SUM(E5:V5)</f>
        <v>0</v>
      </c>
      <c r="E5" s="2">
        <f t="shared" ref="E5:V5" si="0">SUM(E6:E8)</f>
        <v>-2674</v>
      </c>
      <c r="F5" s="2">
        <f t="shared" si="0"/>
        <v>0</v>
      </c>
      <c r="G5" s="2">
        <f t="shared" si="0"/>
        <v>-6000</v>
      </c>
      <c r="H5" s="2">
        <f t="shared" si="0"/>
        <v>-3227</v>
      </c>
      <c r="I5" s="2">
        <f t="shared" si="0"/>
        <v>-3137</v>
      </c>
      <c r="J5" s="2">
        <f t="shared" si="0"/>
        <v>2600</v>
      </c>
      <c r="K5" s="2">
        <f t="shared" si="0"/>
        <v>350</v>
      </c>
      <c r="L5" s="2">
        <f t="shared" si="0"/>
        <v>3700</v>
      </c>
      <c r="M5" s="2">
        <f t="shared" si="0"/>
        <v>-14381</v>
      </c>
      <c r="N5" s="2">
        <f t="shared" si="0"/>
        <v>0</v>
      </c>
      <c r="O5" s="2">
        <f t="shared" si="0"/>
        <v>8799</v>
      </c>
      <c r="P5" s="2">
        <f t="shared" si="0"/>
        <v>-8306</v>
      </c>
      <c r="Q5" s="2">
        <f t="shared" si="0"/>
        <v>26962</v>
      </c>
      <c r="R5" s="2">
        <f t="shared" si="0"/>
        <v>6884</v>
      </c>
      <c r="S5" s="2">
        <f t="shared" si="0"/>
        <v>-10870</v>
      </c>
      <c r="T5" s="2">
        <f t="shared" si="0"/>
        <v>-700</v>
      </c>
      <c r="U5" s="2">
        <f t="shared" si="0"/>
        <v>0</v>
      </c>
      <c r="V5" s="2">
        <f t="shared" si="0"/>
        <v>0</v>
      </c>
    </row>
    <row r="6" spans="1:22">
      <c r="A6" s="25" t="s">
        <v>1</v>
      </c>
      <c r="B6" s="34">
        <v>21</v>
      </c>
      <c r="C6" s="35" t="s">
        <v>0</v>
      </c>
      <c r="D6" s="26">
        <f>SUM(E6:V6)</f>
        <v>0</v>
      </c>
      <c r="E6" s="3"/>
      <c r="F6" s="3"/>
      <c r="G6" s="3">
        <v>-6000</v>
      </c>
      <c r="H6" s="9">
        <v>6000</v>
      </c>
      <c r="I6" s="3"/>
      <c r="J6" s="3">
        <v>2600</v>
      </c>
      <c r="K6" s="3">
        <v>350</v>
      </c>
      <c r="L6" s="3">
        <v>3100</v>
      </c>
      <c r="M6" s="3">
        <v>-22381</v>
      </c>
      <c r="N6" s="3"/>
      <c r="O6" s="3">
        <v>8199</v>
      </c>
      <c r="P6" s="3">
        <v>-10380</v>
      </c>
      <c r="Q6" s="3">
        <v>26962</v>
      </c>
      <c r="R6" s="3">
        <v>6120</v>
      </c>
      <c r="S6" s="3">
        <v>-11870</v>
      </c>
      <c r="T6" s="3">
        <v>-2700</v>
      </c>
      <c r="U6" s="3"/>
      <c r="V6" s="3"/>
    </row>
    <row r="7" spans="1:22">
      <c r="A7" s="27" t="s">
        <v>22</v>
      </c>
      <c r="B7" s="36">
        <v>21</v>
      </c>
      <c r="C7" s="35" t="s">
        <v>14</v>
      </c>
      <c r="D7" s="26">
        <f>SUM(E7:V7)</f>
        <v>0</v>
      </c>
      <c r="E7" s="3"/>
      <c r="F7" s="3"/>
      <c r="G7" s="3"/>
      <c r="H7" s="9">
        <v>-9227</v>
      </c>
      <c r="I7" s="3">
        <v>-3137</v>
      </c>
      <c r="J7" s="3"/>
      <c r="K7" s="3"/>
      <c r="L7" s="3">
        <v>600</v>
      </c>
      <c r="M7" s="3">
        <v>8000</v>
      </c>
      <c r="N7" s="3"/>
      <c r="O7" s="3">
        <v>600</v>
      </c>
      <c r="P7" s="3">
        <v>-600</v>
      </c>
      <c r="Q7" s="3"/>
      <c r="R7" s="3">
        <v>764</v>
      </c>
      <c r="S7" s="3">
        <v>1000</v>
      </c>
      <c r="T7" s="3">
        <v>2000</v>
      </c>
      <c r="U7" s="3"/>
      <c r="V7" s="3"/>
    </row>
    <row r="8" spans="1:22" ht="18.75" customHeight="1">
      <c r="A8" s="25" t="s">
        <v>1</v>
      </c>
      <c r="B8" s="36">
        <v>11</v>
      </c>
      <c r="C8" s="35" t="s">
        <v>0</v>
      </c>
      <c r="D8" s="26">
        <f>SUM(E8:V8)</f>
        <v>0</v>
      </c>
      <c r="E8" s="3">
        <v>-2674</v>
      </c>
      <c r="F8" s="3"/>
      <c r="G8" s="3"/>
      <c r="H8" s="9"/>
      <c r="I8" s="3"/>
      <c r="J8" s="3"/>
      <c r="K8" s="3"/>
      <c r="L8" s="3"/>
      <c r="M8" s="3"/>
      <c r="N8" s="3"/>
      <c r="O8" s="3"/>
      <c r="P8" s="3">
        <v>2674</v>
      </c>
      <c r="Q8" s="3"/>
      <c r="R8" s="3"/>
      <c r="S8" s="3"/>
      <c r="T8" s="3"/>
      <c r="U8" s="3"/>
      <c r="V8" s="3"/>
    </row>
    <row r="9" spans="1:22" s="1" customFormat="1">
      <c r="A9" s="21" t="s">
        <v>15</v>
      </c>
      <c r="B9" s="37"/>
      <c r="C9" s="38"/>
      <c r="D9" s="24">
        <f t="shared" ref="D9:D10" si="1">SUM(E9:V9)</f>
        <v>0</v>
      </c>
      <c r="E9" s="2">
        <f>SUM(E10)</f>
        <v>0</v>
      </c>
      <c r="F9" s="2">
        <f>SUM(F10)</f>
        <v>-3500</v>
      </c>
      <c r="G9" s="2">
        <f t="shared" ref="G9:V9" si="2">SUM(G10)</f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0</v>
      </c>
      <c r="P9" s="2">
        <f t="shared" si="2"/>
        <v>0</v>
      </c>
      <c r="Q9" s="2">
        <f t="shared" si="2"/>
        <v>0</v>
      </c>
      <c r="R9" s="2">
        <f t="shared" si="2"/>
        <v>0</v>
      </c>
      <c r="S9" s="2">
        <f t="shared" si="2"/>
        <v>0</v>
      </c>
      <c r="T9" s="2">
        <f t="shared" si="2"/>
        <v>0</v>
      </c>
      <c r="U9" s="2">
        <f t="shared" si="2"/>
        <v>3500</v>
      </c>
      <c r="V9" s="2">
        <f t="shared" si="2"/>
        <v>0</v>
      </c>
    </row>
    <row r="10" spans="1:22" s="1" customFormat="1" ht="30">
      <c r="A10" s="25" t="s">
        <v>32</v>
      </c>
      <c r="B10" s="36">
        <v>21</v>
      </c>
      <c r="C10" s="35">
        <v>10402</v>
      </c>
      <c r="D10" s="26">
        <f t="shared" si="1"/>
        <v>0</v>
      </c>
      <c r="E10" s="3"/>
      <c r="F10" s="3">
        <v>-3500</v>
      </c>
      <c r="G10" s="3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3500</v>
      </c>
      <c r="V10" s="3"/>
    </row>
    <row r="11" spans="1:22" s="4" customFormat="1" ht="29.25">
      <c r="A11" s="21" t="s">
        <v>26</v>
      </c>
      <c r="B11" s="37"/>
      <c r="C11" s="38"/>
      <c r="D11" s="26">
        <f>SUM(E11:V11)</f>
        <v>0</v>
      </c>
      <c r="E11" s="2">
        <f>SUM(E12)</f>
        <v>0</v>
      </c>
      <c r="F11" s="2">
        <f>SUM(F12)</f>
        <v>0</v>
      </c>
      <c r="G11" s="2">
        <f t="shared" ref="G11:V11" si="3">SUM(G12)</f>
        <v>0</v>
      </c>
      <c r="H11" s="2">
        <f t="shared" si="3"/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28800</v>
      </c>
      <c r="O11" s="2">
        <f t="shared" si="3"/>
        <v>0</v>
      </c>
      <c r="P11" s="2">
        <f t="shared" si="3"/>
        <v>0</v>
      </c>
      <c r="Q11" s="2">
        <f t="shared" si="3"/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/>
      <c r="V11" s="2">
        <f t="shared" si="3"/>
        <v>-28800</v>
      </c>
    </row>
    <row r="12" spans="1:22" s="1" customFormat="1">
      <c r="A12" s="25" t="s">
        <v>27</v>
      </c>
      <c r="B12" s="36">
        <v>21</v>
      </c>
      <c r="C12" s="35" t="s">
        <v>28</v>
      </c>
      <c r="D12" s="26">
        <f>SUM(E12:V12)</f>
        <v>0</v>
      </c>
      <c r="E12" s="3"/>
      <c r="F12" s="3"/>
      <c r="G12" s="3"/>
      <c r="H12" s="9"/>
      <c r="I12" s="3"/>
      <c r="J12" s="3"/>
      <c r="K12" s="3"/>
      <c r="L12" s="3"/>
      <c r="M12" s="3"/>
      <c r="N12" s="3">
        <v>28800</v>
      </c>
      <c r="O12" s="3"/>
      <c r="P12" s="3"/>
      <c r="Q12" s="3"/>
      <c r="R12" s="3"/>
      <c r="S12" s="3"/>
      <c r="T12" s="3"/>
      <c r="U12" s="3"/>
      <c r="V12" s="3">
        <v>-28800</v>
      </c>
    </row>
    <row r="13" spans="1:22" s="1" customFormat="1">
      <c r="A13" s="43" t="s">
        <v>31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1" customFormat="1">
      <c r="A14" s="28"/>
      <c r="B14" s="29"/>
      <c r="C14" s="30"/>
      <c r="D14" s="31"/>
      <c r="E14" s="32"/>
      <c r="F14" s="32"/>
      <c r="G14" s="32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>
      <c r="A15" s="7" t="s">
        <v>16</v>
      </c>
      <c r="B15" s="11"/>
      <c r="C15" s="1"/>
      <c r="D15" s="1"/>
      <c r="E15" s="1"/>
      <c r="G15" s="1"/>
      <c r="H15" s="1"/>
      <c r="I15" s="1"/>
      <c r="J15" s="1"/>
      <c r="K15" s="1"/>
      <c r="L15" s="1"/>
      <c r="M15" s="1"/>
      <c r="O15" s="1"/>
      <c r="P15" s="1"/>
      <c r="S15" s="1"/>
      <c r="T15" s="1"/>
      <c r="V15" s="1"/>
    </row>
    <row r="16" spans="1:22">
      <c r="A16" s="5"/>
      <c r="B16" s="12"/>
      <c r="C16" s="1"/>
      <c r="D16" s="1"/>
      <c r="E16" s="1"/>
      <c r="G16" s="1"/>
      <c r="H16" s="1"/>
      <c r="I16" s="1"/>
      <c r="J16" s="1"/>
      <c r="K16" s="1"/>
      <c r="L16" s="1"/>
      <c r="M16" s="1"/>
      <c r="O16" s="1"/>
      <c r="P16" s="1"/>
      <c r="S16" s="1"/>
      <c r="T16" s="1"/>
      <c r="V16" s="1"/>
    </row>
    <row r="17" spans="1:22">
      <c r="A17" s="6" t="s">
        <v>17</v>
      </c>
      <c r="B17" s="13"/>
      <c r="C17" s="1"/>
      <c r="D17" s="1"/>
      <c r="E17" s="1"/>
      <c r="G17" s="1"/>
      <c r="H17" s="1"/>
      <c r="I17" s="1"/>
      <c r="J17" s="1"/>
      <c r="K17" s="1"/>
      <c r="L17" s="1"/>
      <c r="M17" s="1"/>
      <c r="O17" s="1"/>
      <c r="P17" s="1"/>
      <c r="S17" s="1"/>
      <c r="T17" s="1"/>
      <c r="V17" s="1"/>
    </row>
    <row r="18" spans="1:22">
      <c r="A18" s="8" t="s">
        <v>18</v>
      </c>
      <c r="B18" s="14"/>
      <c r="C18" s="1"/>
      <c r="D18" s="1"/>
      <c r="E18" s="1"/>
      <c r="G18" s="1"/>
      <c r="H18" s="1"/>
      <c r="I18" s="1"/>
      <c r="J18" s="1"/>
      <c r="K18" s="1"/>
      <c r="L18" s="1"/>
      <c r="M18" s="1"/>
      <c r="O18" s="1"/>
      <c r="P18" s="1"/>
      <c r="S18" s="1"/>
      <c r="T18" s="1"/>
      <c r="V18" s="1"/>
    </row>
  </sheetData>
  <mergeCells count="2">
    <mergeCell ref="A1:V1"/>
    <mergeCell ref="A13:V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
Tartu Linnavalitsuse  01.04.2014.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2014-03-28T09:02:20Z</dcterms:modified>
</cp:coreProperties>
</file>