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8075" windowHeight="12780" activeTab="0"/>
  </bookViews>
  <sheets>
    <sheet name="Alaeelarve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<sst xmlns="http://schemas.openxmlformats.org/spreadsheetml/2006/main" count="48" uniqueCount="32">
  <si>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Art</t>
  </si>
  <si>
    <t>Kulukoha
nimetus</t>
  </si>
  <si>
    <t>Saadav
toetus</t>
  </si>
  <si>
    <t>Omafinsnt-
seering</t>
  </si>
  <si>
    <t>Kokku</t>
  </si>
  <si>
    <t>Koolitusteenused</t>
  </si>
  <si>
    <t>Koolitusmaterjalid</t>
  </si>
  <si>
    <t>Majutuskulud (koolitaja)</t>
  </si>
  <si>
    <t>Sõidukulud (koolitaja)</t>
  </si>
  <si>
    <t>kokku</t>
  </si>
  <si>
    <t>I koolitus</t>
  </si>
  <si>
    <t>Eelarveatamine ja finantsjuhtimine</t>
  </si>
  <si>
    <t>II koolitus</t>
  </si>
  <si>
    <t>Projektide raamatupidamine</t>
  </si>
  <si>
    <t>III koolitus</t>
  </si>
  <si>
    <t>Kulude abikõlblikkus</t>
  </si>
  <si>
    <t>Projekt</t>
  </si>
  <si>
    <t>Kestvus</t>
  </si>
  <si>
    <t>Finantseerija</t>
  </si>
  <si>
    <t>Projektijuht</t>
  </si>
  <si>
    <t>Kood LV</t>
  </si>
  <si>
    <t>Tartu linnavalitsuse finantstöötajate projektidealane koolitus</t>
  </si>
  <si>
    <t>30.10.2008 - 10.12.2008</t>
  </si>
  <si>
    <t>Riigikantselei</t>
  </si>
  <si>
    <t>VP-08-0023</t>
  </si>
  <si>
    <t>Anneli Säälik</t>
  </si>
  <si>
    <t>Koordinaator</t>
  </si>
  <si>
    <t>Külli Lust</t>
  </si>
  <si>
    <t>tel: 736 1105; 521 7322; email: anneli.säälik@raad.tartu.ee</t>
  </si>
  <si>
    <t>tel: 736 1148</t>
  </si>
  <si>
    <t>Väljamakse taotluse esitamise aeg</t>
  </si>
  <si>
    <t>Kontonr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</si>
</sst>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0.000"/>
    <numFmt numFmtId="176" formatCode="0.00000"/>
    <numFmt numFmtId="177" formatCode="0.0000"/>
    <numFmt numFmtId="178" formatCode="0.0"/>
    <numFmt numFmtId="179" formatCode="#,##0.0"/>
    <numFmt numFmtId="180" formatCode="0.0%"/>
    <numFmt numFmtId="181" formatCode="mmm/yyyy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17" applyFont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Normaallaad_Leh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7" sqref="A7"/>
    </sheetView>
  </sheetViews>
  <sheetFormatPr defaultColWidth="9.140625" defaultRowHeight="12.75"/>
  <cols>
    <col min="1" max="1" width="13.421875" style="0" customWidth="1"/>
    <col min="2" max="2" width="29.421875" style="0" customWidth="1"/>
    <col min="4" max="4" width="10.7109375" style="0" customWidth="1"/>
    <col min="6" max="6" width="15.28125" style="0" customWidth="1"/>
  </cols>
  <sheetData>
    <row r="1" spans="1:2" ht="12.75">
      <c r="A1" s="12" t="s">
        <v>16</v>
      </c>
      <c r="B1" s="14" t="s">
        <v>21</v>
      </c>
    </row>
    <row r="2" spans="1:2" ht="12.75">
      <c r="A2" s="12" t="s">
        <v>17</v>
      </c>
      <c r="B2" s="13" t="s">
        <v>22</v>
      </c>
    </row>
    <row r="3" spans="1:2" ht="12.75">
      <c r="A3" s="12" t="s">
        <v>18</v>
      </c>
      <c r="B3" s="13" t="s">
        <v>23</v>
      </c>
    </row>
    <row r="4" spans="1:3" ht="12.75">
      <c r="A4" s="12" t="s">
        <v>19</v>
      </c>
      <c r="B4" s="13" t="s">
        <v>25</v>
      </c>
      <c r="C4" t="s">
        <v>28</v>
      </c>
    </row>
    <row r="5" spans="1:3" ht="12.75">
      <c r="A5" s="12" t="s">
        <v>26</v>
      </c>
      <c r="B5" s="13" t="s">
        <v>27</v>
      </c>
      <c r="C5" t="s">
        <v>29</v>
      </c>
    </row>
    <row r="6" spans="1:2" ht="12.75">
      <c r="A6" s="12" t="s">
        <v>20</v>
      </c>
      <c r="B6" s="13" t="s">
        <v>24</v>
      </c>
    </row>
    <row r="7" spans="1:2" ht="12.75">
      <c r="A7" s="12" t="s">
        <v>31</v>
      </c>
      <c r="B7" s="6">
        <v>10152000094006</v>
      </c>
    </row>
    <row r="8" ht="15.75">
      <c r="A8" s="1"/>
    </row>
    <row r="9" spans="1:6" ht="36.75" customHeight="1">
      <c r="A9" s="2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15" t="s">
        <v>30</v>
      </c>
    </row>
    <row r="10" spans="1:6" ht="14.25" customHeight="1">
      <c r="A10" s="2" t="s">
        <v>4</v>
      </c>
      <c r="B10" s="3"/>
      <c r="C10" s="3"/>
      <c r="D10" s="3"/>
      <c r="E10" s="3"/>
      <c r="F10" s="4"/>
    </row>
    <row r="11" spans="1:6" ht="12.75">
      <c r="A11" s="4">
        <v>550400</v>
      </c>
      <c r="B11" s="4" t="s">
        <v>5</v>
      </c>
      <c r="C11" s="5">
        <f aca="true" t="shared" si="0" ref="C11:D14">C18+C25+C32</f>
        <v>90270</v>
      </c>
      <c r="D11" s="5">
        <f t="shared" si="0"/>
        <v>15930</v>
      </c>
      <c r="E11" s="5">
        <f>SUM(C11:D11)</f>
        <v>106200</v>
      </c>
      <c r="F11" s="4"/>
    </row>
    <row r="12" spans="1:6" ht="12.75">
      <c r="A12" s="4">
        <v>550401</v>
      </c>
      <c r="B12" s="4" t="s">
        <v>6</v>
      </c>
      <c r="C12" s="5">
        <f t="shared" si="0"/>
        <v>1504.5</v>
      </c>
      <c r="D12" s="5">
        <f t="shared" si="0"/>
        <v>265.5</v>
      </c>
      <c r="E12" s="5">
        <f>SUM(C12:D12)</f>
        <v>1770</v>
      </c>
      <c r="F12" s="4"/>
    </row>
    <row r="13" spans="1:6" ht="12.75">
      <c r="A13" s="4">
        <v>550410</v>
      </c>
      <c r="B13" s="4" t="s">
        <v>7</v>
      </c>
      <c r="C13" s="5">
        <f t="shared" si="0"/>
        <v>3060</v>
      </c>
      <c r="D13" s="5">
        <f t="shared" si="0"/>
        <v>540</v>
      </c>
      <c r="E13" s="5">
        <f>SUM(C13:D13)</f>
        <v>3600</v>
      </c>
      <c r="F13" s="4"/>
    </row>
    <row r="14" spans="1:6" ht="12.75">
      <c r="A14" s="4">
        <v>550420</v>
      </c>
      <c r="B14" s="4" t="s">
        <v>8</v>
      </c>
      <c r="C14" s="5">
        <f t="shared" si="0"/>
        <v>2407.2</v>
      </c>
      <c r="D14" s="5">
        <f t="shared" si="0"/>
        <v>424.79999999999995</v>
      </c>
      <c r="E14" s="5">
        <f>SUM(C14:D14)</f>
        <v>2832</v>
      </c>
      <c r="F14" s="4"/>
    </row>
    <row r="15" spans="1:6" ht="12.75">
      <c r="A15" s="4"/>
      <c r="B15" s="10" t="s">
        <v>9</v>
      </c>
      <c r="C15" s="11">
        <f>SUM(C11:C14)</f>
        <v>97241.7</v>
      </c>
      <c r="D15" s="11">
        <f>SUM(D11:D14)</f>
        <v>17160.3</v>
      </c>
      <c r="E15" s="11">
        <f>SUM(E11:E14)</f>
        <v>114402</v>
      </c>
      <c r="F15" s="5"/>
    </row>
    <row r="16" spans="1:6" ht="12.75">
      <c r="A16" s="4"/>
      <c r="B16" s="7"/>
      <c r="C16" s="8"/>
      <c r="D16" s="8"/>
      <c r="E16" s="8"/>
      <c r="F16" s="4"/>
    </row>
    <row r="17" spans="1:6" ht="12.75">
      <c r="A17" s="9" t="s">
        <v>10</v>
      </c>
      <c r="B17" s="9" t="s">
        <v>11</v>
      </c>
      <c r="C17" s="4"/>
      <c r="D17" s="4"/>
      <c r="E17" s="4"/>
      <c r="F17" s="16">
        <v>39753</v>
      </c>
    </row>
    <row r="18" spans="1:6" ht="12.75">
      <c r="A18" s="4">
        <v>550400</v>
      </c>
      <c r="B18" s="4" t="s">
        <v>5</v>
      </c>
      <c r="C18" s="5">
        <f>E18*0.85</f>
        <v>36108</v>
      </c>
      <c r="D18" s="5">
        <f>E18*0.15</f>
        <v>6372</v>
      </c>
      <c r="E18" s="5">
        <v>42480</v>
      </c>
      <c r="F18" s="4"/>
    </row>
    <row r="19" spans="1:6" ht="12.75">
      <c r="A19" s="4">
        <v>550401</v>
      </c>
      <c r="B19" s="4" t="s">
        <v>6</v>
      </c>
      <c r="C19" s="5">
        <f>E19*0.85</f>
        <v>501.5</v>
      </c>
      <c r="D19" s="5">
        <f>E19*0.15</f>
        <v>88.5</v>
      </c>
      <c r="E19" s="5">
        <v>590</v>
      </c>
      <c r="F19" s="4"/>
    </row>
    <row r="20" spans="1:6" ht="12.75">
      <c r="A20" s="4">
        <v>550410</v>
      </c>
      <c r="B20" s="4" t="s">
        <v>7</v>
      </c>
      <c r="C20" s="5">
        <f>E20*0.85</f>
        <v>1020</v>
      </c>
      <c r="D20" s="5">
        <f>E20*0.15</f>
        <v>180</v>
      </c>
      <c r="E20" s="5">
        <v>1200</v>
      </c>
      <c r="F20" s="4"/>
    </row>
    <row r="21" spans="1:6" ht="12.75">
      <c r="A21" s="4">
        <v>550420</v>
      </c>
      <c r="B21" s="4" t="s">
        <v>8</v>
      </c>
      <c r="C21" s="5">
        <f>E21*0.85</f>
        <v>802.4</v>
      </c>
      <c r="D21" s="5">
        <f>E21*0.15</f>
        <v>141.6</v>
      </c>
      <c r="E21" s="5">
        <v>944</v>
      </c>
      <c r="F21" s="4"/>
    </row>
    <row r="22" spans="1:6" ht="12.75">
      <c r="A22" s="4"/>
      <c r="B22" s="10" t="s">
        <v>9</v>
      </c>
      <c r="C22" s="11">
        <f>SUM(C18:C21)</f>
        <v>38431.9</v>
      </c>
      <c r="D22" s="11">
        <f>SUM(D18:D21)</f>
        <v>6782.1</v>
      </c>
      <c r="E22" s="11">
        <f>SUM(E18:E21)</f>
        <v>45214</v>
      </c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9" t="s">
        <v>12</v>
      </c>
      <c r="B24" s="9" t="s">
        <v>13</v>
      </c>
      <c r="C24" s="4"/>
      <c r="D24" s="4"/>
      <c r="E24" s="4"/>
      <c r="F24" s="16">
        <v>39783</v>
      </c>
    </row>
    <row r="25" spans="1:6" ht="12.75">
      <c r="A25" s="4">
        <v>550400</v>
      </c>
      <c r="B25" s="4" t="s">
        <v>5</v>
      </c>
      <c r="C25" s="5">
        <v>36108</v>
      </c>
      <c r="D25" s="5">
        <v>6372</v>
      </c>
      <c r="E25" s="5">
        <f>SUM(C25:D25)</f>
        <v>42480</v>
      </c>
      <c r="F25" s="4"/>
    </row>
    <row r="26" spans="1:6" ht="12.75">
      <c r="A26" s="4">
        <v>550401</v>
      </c>
      <c r="B26" s="4" t="s">
        <v>6</v>
      </c>
      <c r="C26" s="5">
        <v>501.5</v>
      </c>
      <c r="D26" s="5">
        <v>88.5</v>
      </c>
      <c r="E26" s="5">
        <f>SUM(C26:D26)</f>
        <v>590</v>
      </c>
      <c r="F26" s="4"/>
    </row>
    <row r="27" spans="1:6" ht="12.75">
      <c r="A27" s="4">
        <v>550410</v>
      </c>
      <c r="B27" s="4" t="s">
        <v>7</v>
      </c>
      <c r="C27" s="5">
        <v>1020</v>
      </c>
      <c r="D27" s="5">
        <v>180</v>
      </c>
      <c r="E27" s="5">
        <f>SUM(C27:D27)</f>
        <v>1200</v>
      </c>
      <c r="F27" s="4"/>
    </row>
    <row r="28" spans="1:6" ht="12.75">
      <c r="A28" s="4">
        <v>550420</v>
      </c>
      <c r="B28" s="4" t="s">
        <v>8</v>
      </c>
      <c r="C28" s="5">
        <v>802.4</v>
      </c>
      <c r="D28" s="5">
        <v>141.6</v>
      </c>
      <c r="E28" s="5">
        <f>SUM(C28:D28)</f>
        <v>944</v>
      </c>
      <c r="F28" s="4"/>
    </row>
    <row r="29" spans="1:6" ht="12.75">
      <c r="A29" s="4"/>
      <c r="B29" s="10" t="s">
        <v>9</v>
      </c>
      <c r="C29" s="11">
        <f>SUM(C25:C28)</f>
        <v>38431.9</v>
      </c>
      <c r="D29" s="11">
        <f>SUM(D25:D28)</f>
        <v>6782.1</v>
      </c>
      <c r="E29" s="11">
        <f>SUM(E25:E28)</f>
        <v>45214</v>
      </c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9" t="s">
        <v>14</v>
      </c>
      <c r="B31" s="9" t="s">
        <v>15</v>
      </c>
      <c r="C31" s="5"/>
      <c r="D31" s="5"/>
      <c r="E31" s="4"/>
      <c r="F31" s="16">
        <v>39814</v>
      </c>
    </row>
    <row r="32" spans="1:6" ht="12.75">
      <c r="A32" s="4">
        <v>550400</v>
      </c>
      <c r="B32" s="4" t="s">
        <v>5</v>
      </c>
      <c r="C32" s="5">
        <f>E32*0.85</f>
        <v>18054</v>
      </c>
      <c r="D32" s="5">
        <f>E32*0.15</f>
        <v>3186</v>
      </c>
      <c r="E32" s="4">
        <v>21240</v>
      </c>
      <c r="F32" s="4"/>
    </row>
    <row r="33" spans="1:6" ht="12.75">
      <c r="A33" s="4">
        <v>550401</v>
      </c>
      <c r="B33" s="4" t="s">
        <v>6</v>
      </c>
      <c r="C33" s="5">
        <f>E33*0.85</f>
        <v>501.5</v>
      </c>
      <c r="D33" s="5">
        <f>E33*0.15</f>
        <v>88.5</v>
      </c>
      <c r="E33" s="4">
        <v>590</v>
      </c>
      <c r="F33" s="4"/>
    </row>
    <row r="34" spans="1:6" ht="12.75">
      <c r="A34" s="4">
        <v>550410</v>
      </c>
      <c r="B34" s="4" t="s">
        <v>7</v>
      </c>
      <c r="C34" s="5">
        <f>E34*0.85</f>
        <v>1020</v>
      </c>
      <c r="D34" s="5">
        <f>E34*0.15</f>
        <v>180</v>
      </c>
      <c r="E34" s="4">
        <v>1200</v>
      </c>
      <c r="F34" s="4"/>
    </row>
    <row r="35" spans="1:6" ht="12.75">
      <c r="A35" s="4">
        <v>550420</v>
      </c>
      <c r="B35" s="4" t="s">
        <v>8</v>
      </c>
      <c r="C35" s="5">
        <f>E35*0.85</f>
        <v>802.4</v>
      </c>
      <c r="D35" s="5">
        <f>E35*0.15</f>
        <v>141.6</v>
      </c>
      <c r="E35" s="4">
        <v>944</v>
      </c>
      <c r="F35" s="4"/>
    </row>
    <row r="36" spans="1:6" ht="12.75">
      <c r="A36" s="4"/>
      <c r="B36" s="10" t="s">
        <v>9</v>
      </c>
      <c r="C36" s="11">
        <f>SUM(C32:C35)</f>
        <v>20377.9</v>
      </c>
      <c r="D36" s="11">
        <f>SUM(D32:D35)</f>
        <v>3596.1</v>
      </c>
      <c r="E36" s="11">
        <f>SUM(E32:E35)</f>
        <v>23974</v>
      </c>
      <c r="F36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Kuusk</dc:creator>
  <cp:keywords/>
  <dc:description/>
  <cp:lastModifiedBy>Marili</cp:lastModifiedBy>
  <dcterms:created xsi:type="dcterms:W3CDTF">2008-10-31T14:57:31Z</dcterms:created>
  <dcterms:modified xsi:type="dcterms:W3CDTF">2008-11-03T12:38:40Z</dcterms:modified>
  <cp:category/>
  <cp:version/>
  <cp:contentType/>
  <cp:contentStatus/>
</cp:coreProperties>
</file>