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870" windowHeight="7635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L142" i="1" l="1"/>
  <c r="L67" i="1"/>
  <c r="L144" i="1" s="1"/>
  <c r="L37" i="1"/>
</calcChain>
</file>

<file path=xl/sharedStrings.xml><?xml version="1.0" encoding="utf-8"?>
<sst xmlns="http://schemas.openxmlformats.org/spreadsheetml/2006/main" count="153" uniqueCount="119">
  <si>
    <t>SUMMA</t>
  </si>
  <si>
    <t>Kahju kirjeldus</t>
  </si>
  <si>
    <t>Koht ja  kuupäev</t>
  </si>
  <si>
    <t>Lõhutud 3 akent</t>
  </si>
  <si>
    <t>Tartu Linna kahjud aastal 2014</t>
  </si>
  <si>
    <t>Anne tn 65 Tartu</t>
  </si>
  <si>
    <t>Ihaste tee 7 Tartu</t>
  </si>
  <si>
    <t>Pilkuse küla, Otepää vald, Veski spordi-</t>
  </si>
  <si>
    <t>baas.</t>
  </si>
  <si>
    <t>Tulekahju keldri korrusel. Kahjustada sai keldri garaazi ruum, elektri-</t>
  </si>
  <si>
    <t>juhtmed, vee-ja kanalisatsioonitorud</t>
  </si>
  <si>
    <t>Lubja tn 7 Tartu</t>
  </si>
  <si>
    <t>Juhtploki riknemise tõttu külmus sissepuhke ventilatsiooni kütteradiaator</t>
  </si>
  <si>
    <t>lõhki.</t>
  </si>
  <si>
    <t>Sepa tn 18 Tartu</t>
  </si>
  <si>
    <t>Avastati, et katki on 1.korruse WC põrandaalune kanalisatsioonitoru.</t>
  </si>
  <si>
    <t>Reovesi jooksis toru kanalite kaudu ka kõrvalolevate ruumide põranda alla</t>
  </si>
  <si>
    <t>Tähe tn 103 Tartu</t>
  </si>
  <si>
    <t>Äikese või pinge kõikumise tõttu on riknenud kaamerad ja switch.</t>
  </si>
  <si>
    <t>Kompanii 3/5 Tartu</t>
  </si>
  <si>
    <t>Pikne rikkus ära hoone tuletõrje, valve, arvutisüsteemi ja lifti juht-</t>
  </si>
  <si>
    <t>süsteemi.</t>
  </si>
  <si>
    <t>Tundmatud isikud on lõhkunud kooli aknad ja valvekaamera.</t>
  </si>
  <si>
    <t>Katuse läbijooksu tõttu on kahjustatud soojustus 2 korruse lagi ja katuse-</t>
  </si>
  <si>
    <t>konstruktsioon aja jooksul läbi mädanenud.</t>
  </si>
  <si>
    <t>Kaunase pst 23 Tartu</t>
  </si>
  <si>
    <t>Tundmatud isikud on lõhkunud raamatukoguhoone seina soojustuse,</t>
  </si>
  <si>
    <t>klaasplokkseina, katusel 5 ventilatsiooni korstent.</t>
  </si>
  <si>
    <t>Kopli tn 1 Tartu</t>
  </si>
  <si>
    <t>Äikese tõttu on rikutud lifti elektroonika.</t>
  </si>
  <si>
    <t>Kaunase pst 70 Tartu</t>
  </si>
  <si>
    <t>Sadevee äravoolutoru põlv tuli suure surve tulemusel ühendusest lahti,</t>
  </si>
  <si>
    <t>vihmavesi jooksis kooli ruumidesse, 15 ruumi kahjustunud.</t>
  </si>
  <si>
    <t>Puiestee tn 114A Tartu</t>
  </si>
  <si>
    <t>Tartu linna kahjud 2015.a.</t>
  </si>
  <si>
    <t>L. Puusepa tn 10</t>
  </si>
  <si>
    <t>Katuse läbijooks.</t>
  </si>
  <si>
    <t>Annemõisa tn 6 Tartu</t>
  </si>
  <si>
    <t>Põlenud elektrikilp, valgustid ja wc.</t>
  </si>
  <si>
    <t>Lille tn 10 Tartu</t>
  </si>
  <si>
    <t>Lõhutud 2 valgustusposti.</t>
  </si>
  <si>
    <t>Avastati, et spordisaali põrand on teadmata põhjusel üles pundunud.</t>
  </si>
  <si>
    <t>Riia tn 25 Tartu</t>
  </si>
  <si>
    <t>Teise korruse WC seinal purunes veetoru.</t>
  </si>
  <si>
    <t>Lille tn 10 park</t>
  </si>
  <si>
    <t>Tundmatu isiku poolt on pikali lükatud pargi välisvalgustuspost.</t>
  </si>
  <si>
    <t>Anne tn 69 Tartu</t>
  </si>
  <si>
    <t>Kööginurgas on purunenud seinasisene kanalisatsioonitoru.</t>
  </si>
  <si>
    <t>Veeriku tn 41 Tartu</t>
  </si>
  <si>
    <t>3 korruse klassiruumis on purunenud soojavee torustiku sulgemiskraan</t>
  </si>
  <si>
    <t>ja tekitanud veekahjusid 1.-3. korruse klassiruumides.</t>
  </si>
  <si>
    <t>Aardla tn 138 Tartu</t>
  </si>
  <si>
    <t>Radiaatori ventiili purunemise tõttu toimus veeavarii majandusjuhataja</t>
  </si>
  <si>
    <t>kabinetis.</t>
  </si>
  <si>
    <t>Jakobi tn 34 Tartu Toomemäe park</t>
  </si>
  <si>
    <t>Linna pargi alal oleva puu kukkumine jakobi 34/36 hoonele</t>
  </si>
  <si>
    <t>Tartu linna kahjud 2016.a.</t>
  </si>
  <si>
    <t>Käsitluses</t>
  </si>
  <si>
    <t>Vastutuskindlustus.</t>
  </si>
  <si>
    <t>Ülemine uputas.</t>
  </si>
  <si>
    <t>Kaunase pst 71 Tartu</t>
  </si>
  <si>
    <t>Ilmatsalu tn 46 Tartu</t>
  </si>
  <si>
    <t xml:space="preserve">Ilmatsalu 46 lasteaia 1 korruse rendipinnal oleva magamisruumi nurgas </t>
  </si>
  <si>
    <t>on põrand vajunud.</t>
  </si>
  <si>
    <t>Ropka tn 34 Tartu</t>
  </si>
  <si>
    <t>Lasteaed Piilupesa 2. korruse tuletõrje vesiku sulgkraan hakkas lekkima ja</t>
  </si>
  <si>
    <t>tekitas veekahju.</t>
  </si>
  <si>
    <t>Küüni tn 1 Tartu</t>
  </si>
  <si>
    <t>1 korruse trepikojas purunes radiaatori õhutusventiil.</t>
  </si>
  <si>
    <t>Jaani tn 7 Tartu</t>
  </si>
  <si>
    <t>Lõhutud muinsuskaitse all olev värav.</t>
  </si>
  <si>
    <t>Anne tn 44 Tartu</t>
  </si>
  <si>
    <t>Lõhutud ukseklaas.</t>
  </si>
  <si>
    <t>Kalda tee 40 Tartu</t>
  </si>
  <si>
    <t>Korteri veepüstaku sisendventiili purunemise tõttu tekkis veekahju</t>
  </si>
  <si>
    <t>korterites 11 ja 3.</t>
  </si>
  <si>
    <t>Ravila tn 43 Tartu</t>
  </si>
  <si>
    <t>Veesegisti purunemine.</t>
  </si>
  <si>
    <t>Kaunase pst 67 Tartu</t>
  </si>
  <si>
    <t>Veekraani purunemisel tekkinud kahju.</t>
  </si>
  <si>
    <t>Raekoja hoone</t>
  </si>
  <si>
    <t>Hoone karniisilt kukkus krohvitükk Raekoja taga parkivale autole</t>
  </si>
  <si>
    <t>Paju tn 1 Tartu - Konteinerkäimla</t>
  </si>
  <si>
    <t>Vandaalitsemine invatualetis.</t>
  </si>
  <si>
    <t>2.korruse kraanikausi üleujutus.</t>
  </si>
  <si>
    <t>Kalevi 52a Tartu</t>
  </si>
  <si>
    <t>Peale äikest ei tööta enam ATS-i keskus.</t>
  </si>
  <si>
    <t>Kaunase pst 69 Tartu</t>
  </si>
  <si>
    <t>Peale äikest ei tööta ATS-i keskus.</t>
  </si>
  <si>
    <t>03.07.216</t>
  </si>
  <si>
    <t>Ropka tee 25 Tartu</t>
  </si>
  <si>
    <t>Tormi tagajärjel kukkus puu aia peale.</t>
  </si>
  <si>
    <t>J. Tõnissoni tn 3 Tartu</t>
  </si>
  <si>
    <t>Peale tugevat vihmasadu ja tormi on hoone põrandatel vesi.</t>
  </si>
  <si>
    <t>L. Puusepa tn 10 Tartu</t>
  </si>
  <si>
    <t>03.07.2016 - 07.07.2016 sadanud vihm kahjustas hoone siseviimistlust.</t>
  </si>
  <si>
    <t xml:space="preserve">Tormi ajal on majasisene vihmavee torustik liitekohtadest lahti läinud ja </t>
  </si>
  <si>
    <t>tekitanud veekahju.</t>
  </si>
  <si>
    <t>Kaunase pst 68 Tartu</t>
  </si>
  <si>
    <t>Peale tugevat vihmasadu ja tormi on hoonel veekahjustused.</t>
  </si>
  <si>
    <t>Ploomi tn 1 Tartu</t>
  </si>
  <si>
    <t>Kroonuaia tn 7 Tartu</t>
  </si>
  <si>
    <t>Salutähe tn 6 Tartu</t>
  </si>
  <si>
    <t>Linna kinnistul olev puu murdus Salutähe tn 6 kinnistule kahjustades</t>
  </si>
  <si>
    <t>piirdeaeda, paati ja aia paviljoni.</t>
  </si>
  <si>
    <t>Tamme pst 43a Tartu</t>
  </si>
  <si>
    <t>Lasteaed Tõruke, ATS kahjustus, ei tööta enam, annab häiret.</t>
  </si>
  <si>
    <t>Mõisavahe tn 62 Tartu</t>
  </si>
  <si>
    <t>Korteris 19 lõhkes veetoru. Veekahjusid said korterid 19,15 ja 14</t>
  </si>
  <si>
    <t xml:space="preserve">Vihmavesi tungis läbi trepikoja aknaprofiilide hoonesse tekitades </t>
  </si>
  <si>
    <t>siseviimistlusele kahjustused.</t>
  </si>
  <si>
    <t>Nisu tn 2a-26 Tartu</t>
  </si>
  <si>
    <t>reserv</t>
  </si>
  <si>
    <t xml:space="preserve">KOKKU 2014 </t>
  </si>
  <si>
    <t xml:space="preserve">Vanemuise tn 28 Tartu </t>
  </si>
  <si>
    <t>KOKKU 2015</t>
  </si>
  <si>
    <t>Tulekahju korteris</t>
  </si>
  <si>
    <t xml:space="preserve">KOKKU 2016 </t>
  </si>
  <si>
    <t xml:space="preserve">Kahjuhüvitised  2014 -2016 (seisuga 01.08) kokku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</si>
</sst>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dd\.mm\.yyyy;@"/>
    <numFmt numFmtId="168" formatCode="#,##0.00\ [$€-425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0" fillId="0" borderId="5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9" xfId="0" applyBorder="1"/>
    <xf numFmtId="14" fontId="0" fillId="0" borderId="17" xfId="0" applyNumberFormat="1" applyBorder="1"/>
    <xf numFmtId="167" fontId="0" fillId="0" borderId="17" xfId="0" applyNumberFormat="1" applyBorder="1"/>
    <xf numFmtId="165" fontId="0" fillId="0" borderId="3" xfId="0" applyNumberFormat="1" applyBorder="1"/>
    <xf numFmtId="165" fontId="0" fillId="0" borderId="0" xfId="0" applyNumberFormat="1"/>
    <xf numFmtId="165" fontId="0" fillId="0" borderId="11" xfId="0" applyNumberFormat="1" applyBorder="1"/>
    <xf numFmtId="165" fontId="0" fillId="0" borderId="23" xfId="0" applyNumberFormat="1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5" xfId="0" applyNumberFormat="1" applyBorder="1"/>
    <xf numFmtId="164" fontId="0" fillId="0" borderId="14" xfId="0" applyNumberFormat="1" applyBorder="1"/>
    <xf numFmtId="0" fontId="0" fillId="0" borderId="25" xfId="0" applyBorder="1"/>
    <xf numFmtId="166" fontId="0" fillId="0" borderId="4" xfId="0" applyNumberFormat="1" applyBorder="1" applyAlignment="1"/>
    <xf numFmtId="167" fontId="0" fillId="0" borderId="3" xfId="0" applyNumberFormat="1" applyBorder="1"/>
    <xf numFmtId="165" fontId="0" fillId="0" borderId="5" xfId="0" applyNumberFormat="1" applyBorder="1"/>
    <xf numFmtId="14" fontId="0" fillId="0" borderId="14" xfId="0" applyNumberFormat="1" applyBorder="1"/>
    <xf numFmtId="165" fontId="0" fillId="0" borderId="25" xfId="0" applyNumberFormat="1" applyBorder="1"/>
    <xf numFmtId="0" fontId="0" fillId="0" borderId="26" xfId="0" applyBorder="1"/>
    <xf numFmtId="0" fontId="0" fillId="0" borderId="2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1" fillId="0" borderId="18" xfId="0" applyFont="1" applyBorder="1"/>
    <xf numFmtId="0" fontId="1" fillId="0" borderId="10" xfId="0" applyFont="1" applyBorder="1"/>
    <xf numFmtId="168" fontId="0" fillId="0" borderId="4" xfId="0" applyNumberFormat="1" applyBorder="1" applyAlignment="1">
      <alignment horizontal="right"/>
    </xf>
    <xf numFmtId="0" fontId="2" fillId="0" borderId="4" xfId="0" applyFont="1" applyBorder="1"/>
    <xf numFmtId="168" fontId="0" fillId="0" borderId="5" xfId="0" applyNumberFormat="1" applyBorder="1"/>
    <xf numFmtId="168" fontId="1" fillId="0" borderId="0" xfId="0" applyNumberFormat="1" applyFont="1" applyBorder="1"/>
    <xf numFmtId="0" fontId="2" fillId="0" borderId="14" xfId="0" applyFont="1" applyBorder="1"/>
    <xf numFmtId="43" fontId="1" fillId="0" borderId="0" xfId="0" applyNumberFormat="1" applyFont="1"/>
    <xf numFmtId="168" fontId="1" fillId="0" borderId="0" xfId="0" applyNumberFormat="1" applyFon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4"/>
  <sheetViews>
    <sheetView tabSelected="1" topLeftCell="A106" workbookViewId="0">
      <selection activeCell="J145" sqref="J145"/>
    </sheetView>
  </sheetViews>
  <sheetFormatPr defaultRowHeight="15" x14ac:dyDescent="0.25"/>
  <cols>
    <col min="2" max="2" width="40.28515625" customWidth="1"/>
    <col min="3" max="3" width="0.140625" customWidth="1"/>
    <col min="4" max="4" width="9.140625" hidden="1" customWidth="1"/>
    <col min="11" max="11" width="11" customWidth="1"/>
    <col min="12" max="12" width="12.5703125" bestFit="1" customWidth="1"/>
    <col min="13" max="13" width="14.28515625" customWidth="1"/>
  </cols>
  <sheetData>
    <row r="3" spans="2:12" x14ac:dyDescent="0.25">
      <c r="B3" s="56" t="s">
        <v>4</v>
      </c>
    </row>
    <row r="4" spans="2:12" ht="15.75" thickBot="1" x14ac:dyDescent="0.3"/>
    <row r="5" spans="2:12" x14ac:dyDescent="0.25">
      <c r="B5" s="11" t="s">
        <v>2</v>
      </c>
      <c r="C5" s="9"/>
      <c r="D5" s="9"/>
      <c r="E5" s="9"/>
      <c r="F5" s="9" t="s">
        <v>1</v>
      </c>
      <c r="G5" s="9"/>
      <c r="H5" s="9"/>
      <c r="I5" s="9"/>
      <c r="J5" s="9"/>
      <c r="K5" s="9"/>
      <c r="L5" s="11" t="s">
        <v>0</v>
      </c>
    </row>
    <row r="6" spans="2:12" ht="15.75" thickBot="1" x14ac:dyDescent="0.3">
      <c r="B6" s="12"/>
      <c r="C6" s="10"/>
      <c r="D6" s="10"/>
      <c r="E6" s="10"/>
      <c r="F6" s="10"/>
      <c r="G6" s="10"/>
      <c r="H6" s="10"/>
      <c r="I6" s="10"/>
      <c r="J6" s="10"/>
      <c r="K6" s="10"/>
      <c r="L6" s="12"/>
    </row>
    <row r="7" spans="2:12" x14ac:dyDescent="0.25">
      <c r="B7" s="4">
        <v>41665</v>
      </c>
      <c r="C7" s="1"/>
      <c r="D7" s="1"/>
      <c r="E7" s="1"/>
      <c r="F7" s="1"/>
      <c r="G7" s="1"/>
      <c r="H7" s="1"/>
      <c r="I7" s="1"/>
      <c r="J7" s="1"/>
      <c r="K7" s="1"/>
      <c r="L7" s="14"/>
    </row>
    <row r="8" spans="2:12" x14ac:dyDescent="0.25">
      <c r="B8" s="7" t="s">
        <v>7</v>
      </c>
      <c r="C8" s="3"/>
      <c r="D8" s="3"/>
      <c r="E8" s="3" t="s">
        <v>9</v>
      </c>
      <c r="F8" s="3"/>
      <c r="G8" s="3"/>
      <c r="H8" s="3"/>
      <c r="I8" s="3"/>
      <c r="J8" s="3"/>
      <c r="K8" s="3"/>
      <c r="L8" s="13">
        <v>2176.5100000000002</v>
      </c>
    </row>
    <row r="9" spans="2:12" x14ac:dyDescent="0.25">
      <c r="B9" s="5" t="s">
        <v>8</v>
      </c>
      <c r="C9" s="2"/>
      <c r="D9" s="2"/>
      <c r="E9" s="24" t="s">
        <v>10</v>
      </c>
      <c r="F9" s="2"/>
      <c r="G9" s="2"/>
      <c r="H9" s="2"/>
      <c r="I9" s="2"/>
      <c r="J9" s="2"/>
      <c r="K9" s="2"/>
      <c r="L9" s="15"/>
    </row>
    <row r="10" spans="2:12" x14ac:dyDescent="0.25">
      <c r="B10" s="4">
        <v>41673</v>
      </c>
      <c r="C10" s="1"/>
      <c r="D10" s="1"/>
      <c r="E10" s="1"/>
      <c r="F10" s="1"/>
      <c r="G10" s="1"/>
      <c r="H10" s="1"/>
      <c r="I10" s="1"/>
      <c r="J10" s="1"/>
      <c r="K10" s="1"/>
      <c r="L10" s="14"/>
    </row>
    <row r="11" spans="2:12" x14ac:dyDescent="0.25">
      <c r="B11" s="5" t="s">
        <v>11</v>
      </c>
      <c r="C11" s="2"/>
      <c r="D11" s="2"/>
      <c r="E11" s="24" t="s">
        <v>12</v>
      </c>
      <c r="F11" s="2"/>
      <c r="G11" s="2"/>
      <c r="H11" s="2"/>
      <c r="I11" s="2"/>
      <c r="J11" s="2"/>
      <c r="K11" s="2"/>
      <c r="L11" s="15"/>
    </row>
    <row r="12" spans="2:12" x14ac:dyDescent="0.25">
      <c r="B12" s="7"/>
      <c r="C12" s="3"/>
      <c r="D12" s="3"/>
      <c r="E12" s="3" t="s">
        <v>13</v>
      </c>
      <c r="F12" s="3"/>
      <c r="G12" s="3"/>
      <c r="H12" s="3"/>
      <c r="I12" s="3"/>
      <c r="J12" s="3"/>
      <c r="K12" s="3"/>
      <c r="L12" s="13">
        <v>1706.4</v>
      </c>
    </row>
    <row r="13" spans="2:12" x14ac:dyDescent="0.25">
      <c r="B13" s="4">
        <v>41778</v>
      </c>
      <c r="C13" s="1"/>
      <c r="D13" s="1"/>
      <c r="E13" s="1"/>
      <c r="F13" s="1"/>
      <c r="G13" s="1"/>
      <c r="H13" s="1"/>
      <c r="I13" s="1"/>
      <c r="J13" s="1"/>
      <c r="K13" s="1"/>
      <c r="L13" s="14"/>
    </row>
    <row r="14" spans="2:12" x14ac:dyDescent="0.25">
      <c r="B14" s="5" t="s">
        <v>14</v>
      </c>
      <c r="C14" s="2"/>
      <c r="D14" s="2"/>
      <c r="E14" s="2" t="s">
        <v>15</v>
      </c>
      <c r="F14" s="2"/>
      <c r="G14" s="2"/>
      <c r="H14" s="2"/>
      <c r="I14" s="2"/>
      <c r="J14" s="2"/>
      <c r="K14" s="2"/>
      <c r="L14" s="15"/>
    </row>
    <row r="15" spans="2:12" x14ac:dyDescent="0.25">
      <c r="B15" s="7"/>
      <c r="C15" s="3"/>
      <c r="D15" s="3"/>
      <c r="E15" s="3" t="s">
        <v>16</v>
      </c>
      <c r="F15" s="3"/>
      <c r="G15" s="3"/>
      <c r="H15" s="3"/>
      <c r="I15" s="3"/>
      <c r="J15" s="3"/>
      <c r="K15" s="3"/>
      <c r="L15" s="13">
        <v>1752</v>
      </c>
    </row>
    <row r="16" spans="2:12" x14ac:dyDescent="0.25">
      <c r="B16" s="4">
        <v>41787</v>
      </c>
      <c r="C16" s="1"/>
      <c r="D16" s="1"/>
      <c r="E16" s="1"/>
      <c r="F16" s="1"/>
      <c r="G16" s="1"/>
      <c r="H16" s="1"/>
      <c r="I16" s="1"/>
      <c r="J16" s="1"/>
      <c r="K16" s="1"/>
      <c r="L16" s="14"/>
    </row>
    <row r="17" spans="2:12" x14ac:dyDescent="0.25">
      <c r="B17" s="5" t="s">
        <v>17</v>
      </c>
      <c r="C17" s="2"/>
      <c r="D17" s="2"/>
      <c r="E17" s="24" t="s">
        <v>18</v>
      </c>
      <c r="F17" s="2"/>
      <c r="G17" s="2"/>
      <c r="H17" s="2"/>
      <c r="I17" s="2"/>
      <c r="J17" s="2"/>
      <c r="K17" s="2"/>
      <c r="L17" s="15"/>
    </row>
    <row r="18" spans="2:12" x14ac:dyDescent="0.25">
      <c r="B18" s="7"/>
      <c r="C18" s="3"/>
      <c r="D18" s="3"/>
      <c r="E18" s="3"/>
      <c r="F18" s="3"/>
      <c r="G18" s="3"/>
      <c r="H18" s="3"/>
      <c r="I18" s="3"/>
      <c r="J18" s="3"/>
      <c r="K18" s="3"/>
      <c r="L18" s="13">
        <v>665.31</v>
      </c>
    </row>
    <row r="19" spans="2:12" x14ac:dyDescent="0.25">
      <c r="B19" s="4">
        <v>41797</v>
      </c>
      <c r="C19" s="1"/>
      <c r="D19" s="1"/>
      <c r="E19" s="1"/>
      <c r="G19" s="1"/>
      <c r="H19" s="1"/>
      <c r="I19" s="1"/>
      <c r="J19" s="1"/>
      <c r="K19" s="1"/>
      <c r="L19" s="14"/>
    </row>
    <row r="20" spans="2:12" x14ac:dyDescent="0.25">
      <c r="B20" s="5" t="s">
        <v>19</v>
      </c>
      <c r="C20" s="2"/>
      <c r="D20" s="2"/>
      <c r="E20" s="2" t="s">
        <v>20</v>
      </c>
      <c r="F20" s="2"/>
      <c r="G20" s="2"/>
      <c r="H20" s="2"/>
      <c r="I20" s="2"/>
      <c r="J20" s="2"/>
      <c r="K20" s="2"/>
      <c r="L20" s="15"/>
    </row>
    <row r="21" spans="2:12" x14ac:dyDescent="0.25">
      <c r="B21" s="5"/>
      <c r="C21" s="2"/>
      <c r="D21" s="2"/>
      <c r="E21" s="2" t="s">
        <v>21</v>
      </c>
      <c r="F21" s="2"/>
      <c r="G21" s="2"/>
      <c r="H21" s="2"/>
      <c r="I21" s="2"/>
      <c r="J21" s="2"/>
      <c r="K21" s="2"/>
      <c r="L21" s="15"/>
    </row>
    <row r="22" spans="2:12" x14ac:dyDescent="0.25">
      <c r="B22" s="7"/>
      <c r="C22" s="3"/>
      <c r="D22" s="3"/>
      <c r="E22" s="3"/>
      <c r="F22" s="3"/>
      <c r="G22" s="3"/>
      <c r="H22" s="3"/>
      <c r="I22" s="3"/>
      <c r="J22" s="3"/>
      <c r="K22" s="3"/>
      <c r="L22" s="13">
        <v>9892.5400000000009</v>
      </c>
    </row>
    <row r="23" spans="2:12" x14ac:dyDescent="0.25">
      <c r="B23" s="4">
        <v>41803</v>
      </c>
      <c r="C23" s="1"/>
      <c r="D23" s="1"/>
      <c r="E23" s="1"/>
      <c r="F23" s="1"/>
      <c r="G23" s="1"/>
      <c r="H23" s="1"/>
      <c r="I23" s="1"/>
      <c r="J23" s="1"/>
      <c r="K23" s="1"/>
      <c r="L23" s="14"/>
    </row>
    <row r="24" spans="2:12" x14ac:dyDescent="0.25">
      <c r="B24" s="7" t="s">
        <v>5</v>
      </c>
      <c r="C24" s="3"/>
      <c r="D24" s="3"/>
      <c r="E24" s="3" t="s">
        <v>22</v>
      </c>
      <c r="F24" s="3"/>
      <c r="G24" s="3"/>
      <c r="H24" s="3"/>
      <c r="I24" s="3"/>
      <c r="J24" s="3"/>
      <c r="K24" s="3"/>
      <c r="L24" s="13">
        <v>517.32000000000005</v>
      </c>
    </row>
    <row r="25" spans="2:12" x14ac:dyDescent="0.25">
      <c r="B25" s="4">
        <v>41822</v>
      </c>
      <c r="C25" s="1"/>
      <c r="D25" s="1"/>
      <c r="E25" s="1" t="s">
        <v>23</v>
      </c>
      <c r="F25" s="1"/>
      <c r="G25" s="1"/>
      <c r="H25" s="1"/>
      <c r="I25" s="1"/>
      <c r="J25" s="1"/>
      <c r="K25" s="1"/>
      <c r="L25" s="14"/>
    </row>
    <row r="26" spans="2:12" x14ac:dyDescent="0.25">
      <c r="B26" s="7" t="s">
        <v>114</v>
      </c>
      <c r="C26" s="3"/>
      <c r="D26" s="3"/>
      <c r="E26" s="3" t="s">
        <v>24</v>
      </c>
      <c r="F26" s="3"/>
      <c r="G26" s="3"/>
      <c r="H26" s="3"/>
      <c r="I26" s="3"/>
      <c r="J26" s="3"/>
      <c r="K26" s="3"/>
      <c r="L26" s="13">
        <v>1114.8</v>
      </c>
    </row>
    <row r="27" spans="2:12" x14ac:dyDescent="0.25">
      <c r="B27" s="4">
        <v>41871</v>
      </c>
      <c r="C27" s="1"/>
      <c r="D27" s="1"/>
      <c r="E27" s="1" t="s">
        <v>26</v>
      </c>
      <c r="F27" s="1"/>
      <c r="G27" s="1"/>
      <c r="H27" s="1"/>
      <c r="I27" s="1"/>
      <c r="J27" s="1"/>
      <c r="K27" s="1"/>
      <c r="L27" s="14"/>
    </row>
    <row r="28" spans="2:12" x14ac:dyDescent="0.25">
      <c r="B28" s="7" t="s">
        <v>25</v>
      </c>
      <c r="C28" s="3"/>
      <c r="D28" s="3"/>
      <c r="E28" s="3" t="s">
        <v>27</v>
      </c>
      <c r="F28" s="3"/>
      <c r="G28" s="3"/>
      <c r="H28" s="3"/>
      <c r="I28" s="3"/>
      <c r="J28" s="3"/>
      <c r="K28" s="3"/>
      <c r="L28" s="13">
        <v>1915.6</v>
      </c>
    </row>
    <row r="29" spans="2:12" x14ac:dyDescent="0.25">
      <c r="B29" s="4">
        <v>41880</v>
      </c>
      <c r="C29" s="1"/>
      <c r="D29" s="1"/>
      <c r="E29" s="1"/>
      <c r="F29" s="1"/>
      <c r="G29" s="1"/>
      <c r="H29" s="1"/>
      <c r="I29" s="1"/>
      <c r="J29" s="1"/>
      <c r="K29" s="1"/>
      <c r="L29" s="14"/>
    </row>
    <row r="30" spans="2:12" x14ac:dyDescent="0.25">
      <c r="B30" s="5" t="s">
        <v>28</v>
      </c>
      <c r="C30" s="2"/>
      <c r="D30" s="2"/>
      <c r="E30" s="24" t="s">
        <v>29</v>
      </c>
      <c r="F30" s="2"/>
      <c r="G30" s="6"/>
      <c r="H30" s="2"/>
      <c r="I30" s="2"/>
      <c r="J30" s="2"/>
      <c r="K30" s="2"/>
      <c r="L30" s="15"/>
    </row>
    <row r="31" spans="2:12" x14ac:dyDescent="0.25">
      <c r="B31" s="7"/>
      <c r="C31" s="3"/>
      <c r="D31" s="3"/>
      <c r="E31" s="3"/>
      <c r="F31" s="3"/>
      <c r="G31" s="3"/>
      <c r="H31" s="3"/>
      <c r="I31" s="3"/>
      <c r="J31" s="3"/>
      <c r="K31" s="3"/>
      <c r="L31" s="13">
        <v>3528</v>
      </c>
    </row>
    <row r="32" spans="2:12" x14ac:dyDescent="0.25">
      <c r="B32" s="4">
        <v>41894</v>
      </c>
      <c r="C32" s="1"/>
      <c r="D32" s="1"/>
      <c r="E32" s="1" t="s">
        <v>31</v>
      </c>
      <c r="F32" s="1"/>
      <c r="G32" s="1"/>
      <c r="H32" s="1"/>
      <c r="I32" s="1"/>
      <c r="J32" s="1"/>
      <c r="K32" s="1"/>
      <c r="L32" s="14"/>
    </row>
    <row r="33" spans="2:13" x14ac:dyDescent="0.25">
      <c r="B33" s="7" t="s">
        <v>30</v>
      </c>
      <c r="C33" s="3"/>
      <c r="D33" s="3"/>
      <c r="E33" s="3" t="s">
        <v>32</v>
      </c>
      <c r="F33" s="3"/>
      <c r="G33" s="3"/>
      <c r="H33" s="3"/>
      <c r="I33" s="3"/>
      <c r="J33" s="3"/>
      <c r="K33" s="3"/>
      <c r="L33" s="13">
        <v>13920.88</v>
      </c>
    </row>
    <row r="34" spans="2:13" x14ac:dyDescent="0.25">
      <c r="B34" s="4">
        <v>42002</v>
      </c>
      <c r="C34" s="3"/>
      <c r="D34" s="3"/>
      <c r="E34" s="16"/>
      <c r="F34" s="1"/>
      <c r="G34" s="1"/>
      <c r="H34" s="1"/>
      <c r="I34" s="1"/>
      <c r="J34" s="1"/>
      <c r="K34" s="1"/>
      <c r="L34" s="14">
        <v>16798.849999999999</v>
      </c>
    </row>
    <row r="35" spans="2:13" x14ac:dyDescent="0.25">
      <c r="B35" s="61" t="s">
        <v>33</v>
      </c>
      <c r="C35" s="3"/>
      <c r="D35" s="3"/>
      <c r="E35" s="29" t="s">
        <v>116</v>
      </c>
      <c r="F35" s="2"/>
      <c r="G35" s="2"/>
      <c r="H35" s="2"/>
      <c r="I35" s="2"/>
      <c r="J35" s="2"/>
      <c r="K35" s="2"/>
      <c r="L35" s="41" t="s">
        <v>57</v>
      </c>
    </row>
    <row r="36" spans="2:13" x14ac:dyDescent="0.25">
      <c r="B36" s="7"/>
      <c r="C36" s="3"/>
      <c r="D36" s="3"/>
      <c r="E36" s="18"/>
      <c r="F36" s="3"/>
      <c r="G36" s="3"/>
      <c r="H36" s="3"/>
      <c r="I36" s="3"/>
      <c r="J36" s="3"/>
      <c r="K36" s="3" t="s">
        <v>112</v>
      </c>
      <c r="L36" s="62">
        <v>4882</v>
      </c>
    </row>
    <row r="37" spans="2:13" x14ac:dyDescent="0.25">
      <c r="B37" s="2" t="s">
        <v>113</v>
      </c>
      <c r="C37" s="2"/>
      <c r="D37" s="2"/>
      <c r="E37" s="2"/>
      <c r="F37" s="2"/>
      <c r="G37" s="2"/>
      <c r="H37" s="2"/>
      <c r="I37" s="2"/>
      <c r="J37" s="2"/>
      <c r="K37" s="2"/>
      <c r="L37" s="63">
        <f>L36+L34+L33+L31+L28+L26+L24+L22+L18+L15+L12+L8</f>
        <v>58870.21</v>
      </c>
    </row>
    <row r="38" spans="2:13" x14ac:dyDescent="0.25">
      <c r="B38" s="56" t="s">
        <v>34</v>
      </c>
    </row>
    <row r="40" spans="2:13" x14ac:dyDescent="0.25">
      <c r="B40" s="4">
        <v>42006</v>
      </c>
      <c r="C40" s="2"/>
      <c r="D40" s="2"/>
      <c r="E40" s="16"/>
      <c r="F40" s="1"/>
      <c r="G40" s="1"/>
      <c r="H40" s="1"/>
      <c r="I40" s="1"/>
      <c r="J40" s="1"/>
      <c r="K40" s="17"/>
      <c r="L40" s="32"/>
      <c r="M40" s="2"/>
    </row>
    <row r="41" spans="2:13" x14ac:dyDescent="0.25">
      <c r="B41" s="7" t="s">
        <v>35</v>
      </c>
      <c r="C41" s="2"/>
      <c r="D41" s="2"/>
      <c r="E41" s="18" t="s">
        <v>36</v>
      </c>
      <c r="G41" s="3"/>
      <c r="H41" s="3"/>
      <c r="I41" s="3"/>
      <c r="J41" s="3"/>
      <c r="K41" s="19"/>
      <c r="L41" s="33">
        <v>420</v>
      </c>
      <c r="M41" s="2"/>
    </row>
    <row r="42" spans="2:13" ht="18.75" customHeight="1" x14ac:dyDescent="0.25">
      <c r="B42" s="4">
        <v>42025</v>
      </c>
      <c r="C42" s="2"/>
      <c r="D42" s="2"/>
      <c r="E42" s="16"/>
      <c r="F42" s="1"/>
      <c r="G42" s="1"/>
      <c r="H42" s="1"/>
      <c r="I42" s="1"/>
      <c r="J42" s="1"/>
      <c r="K42" s="17"/>
      <c r="L42" s="32"/>
      <c r="M42" s="2"/>
    </row>
    <row r="43" spans="2:13" ht="20.25" customHeight="1" x14ac:dyDescent="0.25">
      <c r="B43" s="7" t="s">
        <v>37</v>
      </c>
      <c r="C43" s="2"/>
      <c r="D43" s="2"/>
      <c r="E43" s="18" t="s">
        <v>38</v>
      </c>
      <c r="G43" s="3"/>
      <c r="H43" s="3"/>
      <c r="I43" s="3"/>
      <c r="J43" s="3"/>
      <c r="K43" s="19"/>
      <c r="L43" s="33">
        <v>2340</v>
      </c>
      <c r="M43" s="2"/>
    </row>
    <row r="44" spans="2:13" x14ac:dyDescent="0.25">
      <c r="B44" s="4">
        <v>42066</v>
      </c>
      <c r="C44" s="2"/>
      <c r="D44" s="2"/>
      <c r="E44" s="16"/>
      <c r="F44" s="1"/>
      <c r="G44" s="1"/>
      <c r="H44" s="1"/>
      <c r="I44" s="1"/>
      <c r="J44" s="1"/>
      <c r="K44" s="17"/>
      <c r="L44" s="32"/>
      <c r="M44" s="2"/>
    </row>
    <row r="45" spans="2:13" x14ac:dyDescent="0.25">
      <c r="B45" s="7" t="s">
        <v>39</v>
      </c>
      <c r="C45" s="2"/>
      <c r="D45" s="2"/>
      <c r="E45" s="18" t="s">
        <v>40</v>
      </c>
      <c r="G45" s="3"/>
      <c r="H45" s="3"/>
      <c r="I45" s="3"/>
      <c r="J45" s="3"/>
      <c r="K45" s="19"/>
      <c r="L45" s="33">
        <v>436.84</v>
      </c>
      <c r="M45" s="2"/>
    </row>
    <row r="46" spans="2:13" x14ac:dyDescent="0.25">
      <c r="B46" s="4">
        <v>42088</v>
      </c>
      <c r="C46" s="2"/>
      <c r="D46" s="2"/>
      <c r="E46" s="16"/>
      <c r="F46" s="1"/>
      <c r="G46" s="1"/>
      <c r="H46" s="1"/>
      <c r="I46" s="1"/>
      <c r="J46" s="1"/>
      <c r="K46" s="17"/>
      <c r="L46" s="32"/>
      <c r="M46" s="2"/>
    </row>
    <row r="47" spans="2:13" x14ac:dyDescent="0.25">
      <c r="B47" s="7" t="s">
        <v>6</v>
      </c>
      <c r="C47" s="2"/>
      <c r="D47" s="2"/>
      <c r="E47" s="18" t="s">
        <v>41</v>
      </c>
      <c r="G47" s="3"/>
      <c r="H47" s="3"/>
      <c r="I47" s="3"/>
      <c r="J47" s="3"/>
      <c r="K47" s="19"/>
      <c r="L47" s="33">
        <v>588</v>
      </c>
      <c r="M47" s="2"/>
    </row>
    <row r="48" spans="2:13" x14ac:dyDescent="0.25">
      <c r="B48" s="4">
        <v>42111</v>
      </c>
      <c r="C48" s="2"/>
      <c r="D48" s="2"/>
      <c r="F48" s="1"/>
      <c r="G48" s="1"/>
      <c r="H48" s="1"/>
      <c r="I48" s="1"/>
      <c r="J48" s="1"/>
      <c r="K48" s="17"/>
      <c r="L48" s="32"/>
      <c r="M48" s="2"/>
    </row>
    <row r="49" spans="2:13" x14ac:dyDescent="0.25">
      <c r="B49" s="5" t="s">
        <v>42</v>
      </c>
      <c r="C49" s="2"/>
      <c r="D49" s="2"/>
      <c r="E49" t="s">
        <v>43</v>
      </c>
      <c r="F49" s="2"/>
      <c r="G49" s="2"/>
      <c r="H49" s="2"/>
      <c r="I49" s="2"/>
      <c r="J49" s="2"/>
      <c r="K49" s="28"/>
      <c r="L49" s="33">
        <v>273.60000000000002</v>
      </c>
      <c r="M49" s="2"/>
    </row>
    <row r="50" spans="2:13" x14ac:dyDescent="0.25">
      <c r="B50" s="4">
        <v>42116</v>
      </c>
      <c r="C50" s="1"/>
      <c r="D50" s="1"/>
      <c r="E50" s="25"/>
      <c r="F50" s="26"/>
      <c r="G50" s="26"/>
      <c r="H50" s="26"/>
      <c r="I50" s="26"/>
      <c r="J50" s="26"/>
      <c r="K50" s="27"/>
      <c r="L50" s="34"/>
      <c r="M50" s="2"/>
    </row>
    <row r="51" spans="2:13" x14ac:dyDescent="0.25">
      <c r="B51" s="5" t="s">
        <v>44</v>
      </c>
      <c r="C51" s="2"/>
      <c r="D51" s="2"/>
      <c r="E51" s="29" t="s">
        <v>45</v>
      </c>
      <c r="F51" s="2"/>
      <c r="G51" s="28"/>
      <c r="H51" s="2"/>
      <c r="I51" s="2"/>
      <c r="J51" s="2"/>
      <c r="K51" s="28"/>
      <c r="L51" s="35">
        <v>118.42</v>
      </c>
      <c r="M51" s="2"/>
    </row>
    <row r="52" spans="2:13" x14ac:dyDescent="0.25">
      <c r="B52" s="42">
        <v>42157</v>
      </c>
      <c r="C52" s="1"/>
      <c r="D52" s="1"/>
      <c r="E52" s="1"/>
      <c r="F52" s="1"/>
      <c r="G52" s="1"/>
      <c r="H52" s="1"/>
      <c r="I52" s="1"/>
      <c r="J52" s="1"/>
      <c r="K52" s="1"/>
      <c r="L52" s="32"/>
      <c r="M52" s="2"/>
    </row>
    <row r="53" spans="2:13" x14ac:dyDescent="0.25">
      <c r="B53" s="7" t="s">
        <v>46</v>
      </c>
      <c r="C53" s="2"/>
      <c r="D53" s="2"/>
      <c r="E53" s="3" t="s">
        <v>47</v>
      </c>
      <c r="F53" s="3"/>
      <c r="G53" s="3"/>
      <c r="H53" s="3"/>
      <c r="I53" s="3"/>
      <c r="J53" s="3"/>
      <c r="K53" s="19"/>
      <c r="L53" s="43">
        <v>576</v>
      </c>
      <c r="M53" s="2"/>
    </row>
    <row r="54" spans="2:13" x14ac:dyDescent="0.25">
      <c r="B54" s="30">
        <v>42172</v>
      </c>
      <c r="C54" s="23"/>
      <c r="D54" s="23"/>
      <c r="E54" s="23" t="s">
        <v>49</v>
      </c>
      <c r="F54" s="23"/>
      <c r="G54" s="23"/>
      <c r="H54" s="23"/>
      <c r="I54" s="23"/>
      <c r="J54" s="23"/>
      <c r="K54" s="46"/>
      <c r="L54" s="37"/>
      <c r="M54" s="2"/>
    </row>
    <row r="55" spans="2:13" x14ac:dyDescent="0.25">
      <c r="B55" s="40" t="s">
        <v>48</v>
      </c>
      <c r="C55" s="2"/>
      <c r="D55" s="2"/>
      <c r="E55" s="47" t="s">
        <v>50</v>
      </c>
      <c r="F55" s="3"/>
      <c r="G55" s="3"/>
      <c r="H55" s="3"/>
      <c r="I55" s="3"/>
      <c r="J55" s="3"/>
      <c r="K55" s="48"/>
      <c r="L55" s="45">
        <v>20093.939999999999</v>
      </c>
      <c r="M55" s="2"/>
    </row>
    <row r="56" spans="2:13" x14ac:dyDescent="0.25">
      <c r="B56" s="44">
        <v>42194</v>
      </c>
      <c r="C56" s="2"/>
      <c r="D56" s="2"/>
      <c r="E56" s="57" t="s">
        <v>58</v>
      </c>
      <c r="F56" s="2"/>
      <c r="G56" s="2"/>
      <c r="H56" s="2"/>
      <c r="I56" s="2"/>
      <c r="J56" s="2"/>
      <c r="K56" s="2"/>
      <c r="L56" s="36"/>
      <c r="M56" s="2"/>
    </row>
    <row r="57" spans="2:13" x14ac:dyDescent="0.25">
      <c r="B57" s="64" t="s">
        <v>111</v>
      </c>
      <c r="C57" s="2"/>
      <c r="D57" s="2"/>
      <c r="E57" s="24" t="s">
        <v>59</v>
      </c>
      <c r="F57" s="2"/>
      <c r="G57" s="2"/>
      <c r="H57" s="2"/>
      <c r="I57" s="2"/>
      <c r="J57" s="2"/>
      <c r="K57" s="2"/>
      <c r="L57" s="36" t="s">
        <v>57</v>
      </c>
      <c r="M57" s="2"/>
    </row>
    <row r="58" spans="2:13" x14ac:dyDescent="0.25">
      <c r="B58" s="21"/>
      <c r="C58" s="22"/>
      <c r="D58" s="22"/>
      <c r="E58" s="22"/>
      <c r="F58" s="22"/>
      <c r="G58" s="22"/>
      <c r="H58" s="22"/>
      <c r="I58" s="22"/>
      <c r="J58" s="22"/>
      <c r="K58" s="22" t="s">
        <v>112</v>
      </c>
      <c r="L58" s="38">
        <v>300</v>
      </c>
      <c r="M58" s="2"/>
    </row>
    <row r="59" spans="2:13" x14ac:dyDescent="0.25">
      <c r="B59" s="31">
        <v>42202</v>
      </c>
      <c r="C59" s="23"/>
      <c r="D59" s="23"/>
      <c r="E59" s="23"/>
      <c r="F59" s="23"/>
      <c r="G59" s="23"/>
      <c r="H59" s="23"/>
      <c r="J59" s="23"/>
      <c r="K59" s="23"/>
      <c r="L59" s="37"/>
      <c r="M59" s="2"/>
    </row>
    <row r="60" spans="2:13" x14ac:dyDescent="0.25">
      <c r="B60" s="21" t="s">
        <v>51</v>
      </c>
      <c r="C60" s="2"/>
      <c r="D60" s="2"/>
      <c r="E60" s="24" t="s">
        <v>52</v>
      </c>
      <c r="F60" s="2"/>
      <c r="G60" s="2"/>
      <c r="H60" s="2"/>
      <c r="J60" s="2"/>
      <c r="K60" s="2"/>
      <c r="L60" s="36"/>
      <c r="M60" s="2"/>
    </row>
    <row r="61" spans="2:13" x14ac:dyDescent="0.25">
      <c r="B61" s="21"/>
      <c r="C61" s="22"/>
      <c r="D61" s="22"/>
      <c r="E61" s="22" t="s">
        <v>53</v>
      </c>
      <c r="F61" s="22"/>
      <c r="G61" s="22"/>
      <c r="H61" s="22"/>
      <c r="I61" s="22"/>
      <c r="J61" s="22"/>
      <c r="K61" s="22"/>
      <c r="L61" s="38">
        <v>1665.6</v>
      </c>
      <c r="M61" s="2"/>
    </row>
    <row r="62" spans="2:13" x14ac:dyDescent="0.25">
      <c r="B62" s="44">
        <v>42297</v>
      </c>
      <c r="C62" s="2"/>
      <c r="D62" s="2"/>
      <c r="E62" s="2"/>
      <c r="F62" s="2"/>
      <c r="G62" s="2"/>
      <c r="H62" s="2"/>
      <c r="I62" s="2"/>
      <c r="J62" s="2"/>
      <c r="K62" s="2"/>
      <c r="L62" s="39"/>
    </row>
    <row r="63" spans="2:13" x14ac:dyDescent="0.25">
      <c r="B63" s="20" t="s">
        <v>60</v>
      </c>
      <c r="C63" s="2"/>
      <c r="D63" s="2"/>
      <c r="E63" s="2" t="s">
        <v>3</v>
      </c>
      <c r="F63" s="2"/>
      <c r="G63" s="2"/>
      <c r="H63" s="2"/>
      <c r="I63" s="2"/>
      <c r="J63" s="2"/>
      <c r="K63" s="2"/>
      <c r="L63" s="39">
        <v>95.2</v>
      </c>
    </row>
    <row r="64" spans="2:13" x14ac:dyDescent="0.2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38"/>
    </row>
    <row r="65" spans="2:12" x14ac:dyDescent="0.25">
      <c r="B65" s="30">
        <v>42345</v>
      </c>
      <c r="C65" s="23"/>
      <c r="D65" s="23"/>
      <c r="E65" s="58" t="s">
        <v>58</v>
      </c>
      <c r="F65" s="23"/>
      <c r="G65" s="23"/>
      <c r="H65" s="23"/>
      <c r="I65" s="23"/>
      <c r="J65" s="23"/>
      <c r="K65" s="23"/>
      <c r="L65" s="37">
        <v>14046.4</v>
      </c>
    </row>
    <row r="66" spans="2:12" x14ac:dyDescent="0.25">
      <c r="B66" s="40" t="s">
        <v>54</v>
      </c>
      <c r="C66" s="22"/>
      <c r="D66" s="22"/>
      <c r="E66" s="49" t="s">
        <v>55</v>
      </c>
      <c r="F66" s="49"/>
      <c r="G66" s="49"/>
      <c r="H66" s="49"/>
      <c r="I66" s="49"/>
      <c r="J66" s="49"/>
      <c r="K66" s="50"/>
      <c r="L66" s="38"/>
    </row>
    <row r="67" spans="2:12" x14ac:dyDescent="0.25">
      <c r="B67" t="s">
        <v>115</v>
      </c>
      <c r="L67" s="65">
        <f>L65+L63+L61+L58+L55+L53+L51+L49+L47+L45+L43+L41</f>
        <v>40953.999999999993</v>
      </c>
    </row>
    <row r="68" spans="2:12" x14ac:dyDescent="0.25">
      <c r="B68" s="56" t="s">
        <v>56</v>
      </c>
    </row>
    <row r="70" spans="2:12" x14ac:dyDescent="0.25">
      <c r="B70" s="4">
        <v>42370</v>
      </c>
      <c r="C70" s="1"/>
      <c r="D70" s="1"/>
      <c r="E70" s="1"/>
      <c r="F70" s="1"/>
      <c r="G70" s="1"/>
      <c r="H70" s="1"/>
      <c r="I70" s="1"/>
      <c r="J70" s="1"/>
      <c r="K70" s="1"/>
      <c r="L70" s="8"/>
    </row>
    <row r="71" spans="2:12" x14ac:dyDescent="0.25">
      <c r="B71" s="5" t="s">
        <v>61</v>
      </c>
      <c r="C71" s="2"/>
      <c r="D71" s="2"/>
      <c r="E71" s="2" t="s">
        <v>62</v>
      </c>
      <c r="F71" s="2"/>
      <c r="G71" s="2"/>
      <c r="H71" s="2"/>
      <c r="I71" s="2"/>
      <c r="J71" s="2"/>
      <c r="K71" s="2"/>
      <c r="L71" s="5"/>
    </row>
    <row r="72" spans="2:12" x14ac:dyDescent="0.25">
      <c r="B72" s="7"/>
      <c r="C72" s="3"/>
      <c r="D72" s="3"/>
      <c r="E72" s="3" t="s">
        <v>63</v>
      </c>
      <c r="F72" s="3"/>
      <c r="G72" s="3"/>
      <c r="H72" s="3"/>
      <c r="I72" s="3"/>
      <c r="J72" s="3"/>
      <c r="K72" s="3"/>
      <c r="L72" s="13">
        <v>1383.6</v>
      </c>
    </row>
    <row r="73" spans="2:12" x14ac:dyDescent="0.25">
      <c r="B73" s="4">
        <v>42382</v>
      </c>
      <c r="C73" s="1"/>
      <c r="D73" s="1"/>
      <c r="E73" s="1"/>
      <c r="F73" s="1"/>
      <c r="G73" s="1"/>
      <c r="H73" s="1"/>
      <c r="I73" s="1"/>
      <c r="J73" s="1"/>
      <c r="K73" s="1"/>
      <c r="L73" s="14"/>
    </row>
    <row r="74" spans="2:12" x14ac:dyDescent="0.25">
      <c r="B74" s="5" t="s">
        <v>64</v>
      </c>
      <c r="C74" s="2"/>
      <c r="D74" s="2"/>
      <c r="E74" s="2" t="s">
        <v>65</v>
      </c>
      <c r="F74" s="2"/>
      <c r="G74" s="2"/>
      <c r="H74" s="2"/>
      <c r="I74" s="2"/>
      <c r="J74" s="2"/>
      <c r="K74" s="2"/>
      <c r="L74" s="15"/>
    </row>
    <row r="75" spans="2:12" x14ac:dyDescent="0.25">
      <c r="B75" s="7"/>
      <c r="C75" s="3"/>
      <c r="D75" s="3"/>
      <c r="E75" s="3" t="s">
        <v>66</v>
      </c>
      <c r="F75" s="3"/>
      <c r="G75" s="3"/>
      <c r="H75" s="3"/>
      <c r="I75" s="3"/>
      <c r="J75" s="3"/>
      <c r="K75" s="3"/>
      <c r="L75" s="13">
        <v>1395.79</v>
      </c>
    </row>
    <row r="76" spans="2:12" x14ac:dyDescent="0.25">
      <c r="B76" s="4">
        <v>42387</v>
      </c>
      <c r="C76" s="1"/>
      <c r="D76" s="1"/>
      <c r="E76" s="1"/>
      <c r="F76" s="1"/>
      <c r="G76" s="1"/>
      <c r="H76" s="1"/>
      <c r="I76" s="1"/>
      <c r="J76" s="1"/>
      <c r="K76" s="1"/>
      <c r="L76" s="14"/>
    </row>
    <row r="77" spans="2:12" x14ac:dyDescent="0.25">
      <c r="B77" s="5" t="s">
        <v>67</v>
      </c>
      <c r="C77" s="2"/>
      <c r="D77" s="2"/>
      <c r="E77" s="24" t="s">
        <v>68</v>
      </c>
      <c r="F77" s="2"/>
      <c r="G77" s="2"/>
      <c r="H77" s="2"/>
      <c r="I77" s="2"/>
      <c r="J77" s="2"/>
      <c r="K77" s="2"/>
      <c r="L77" s="15"/>
    </row>
    <row r="78" spans="2:12" x14ac:dyDescent="0.25">
      <c r="B78" s="7"/>
      <c r="C78" s="3"/>
      <c r="D78" s="3"/>
      <c r="E78" s="3"/>
      <c r="F78" s="3"/>
      <c r="G78" s="3"/>
      <c r="H78" s="3"/>
      <c r="I78" s="3"/>
      <c r="J78" s="3"/>
      <c r="K78" s="3"/>
      <c r="L78" s="13">
        <v>930</v>
      </c>
    </row>
    <row r="79" spans="2:12" x14ac:dyDescent="0.25">
      <c r="B79" s="4">
        <v>42399</v>
      </c>
      <c r="C79" s="1"/>
      <c r="D79" s="1"/>
      <c r="E79" s="1"/>
      <c r="F79" s="1"/>
      <c r="G79" s="1"/>
      <c r="H79" s="1"/>
      <c r="I79" s="1"/>
      <c r="J79" s="1"/>
      <c r="K79" s="1"/>
      <c r="L79" s="14"/>
    </row>
    <row r="80" spans="2:12" x14ac:dyDescent="0.25">
      <c r="B80" s="5" t="s">
        <v>69</v>
      </c>
      <c r="C80" s="2"/>
      <c r="D80" s="2"/>
      <c r="E80" s="2" t="s">
        <v>70</v>
      </c>
      <c r="F80" s="2"/>
      <c r="G80" s="2"/>
      <c r="H80" s="2"/>
      <c r="I80" s="2"/>
      <c r="J80" s="2"/>
      <c r="K80" s="2"/>
      <c r="L80" s="51">
        <v>274</v>
      </c>
    </row>
    <row r="81" spans="2:12" x14ac:dyDescent="0.25">
      <c r="B81" s="7"/>
      <c r="C81" s="3"/>
      <c r="D81" s="3"/>
      <c r="E81" s="3"/>
      <c r="F81" s="3"/>
      <c r="G81" s="3"/>
      <c r="H81" s="3"/>
      <c r="I81" s="3"/>
      <c r="J81" s="3"/>
      <c r="K81" s="3"/>
      <c r="L81" s="13"/>
    </row>
    <row r="82" spans="2:12" x14ac:dyDescent="0.25">
      <c r="B82" s="4">
        <v>42419</v>
      </c>
      <c r="C82" s="1"/>
      <c r="D82" s="1"/>
      <c r="E82" s="1"/>
      <c r="F82" s="1"/>
      <c r="G82" s="1"/>
      <c r="H82" s="1"/>
      <c r="I82" s="1"/>
      <c r="J82" s="1"/>
      <c r="K82" s="1"/>
      <c r="L82" s="14"/>
    </row>
    <row r="83" spans="2:12" x14ac:dyDescent="0.25">
      <c r="B83" s="5" t="s">
        <v>71</v>
      </c>
      <c r="C83" s="2"/>
      <c r="D83" s="2"/>
      <c r="E83" s="2" t="s">
        <v>72</v>
      </c>
      <c r="F83" s="2"/>
      <c r="G83" s="2"/>
      <c r="H83" s="2"/>
      <c r="I83" s="2"/>
      <c r="J83" s="2"/>
      <c r="K83" s="2"/>
      <c r="L83" s="15"/>
    </row>
    <row r="84" spans="2:12" x14ac:dyDescent="0.25">
      <c r="B84" s="7"/>
      <c r="C84" s="3"/>
      <c r="D84" s="3"/>
      <c r="E84" s="3"/>
      <c r="F84" s="3"/>
      <c r="G84" s="3"/>
      <c r="H84" s="3"/>
      <c r="I84" s="3"/>
      <c r="J84" s="3"/>
      <c r="K84" s="3"/>
      <c r="L84" s="13">
        <v>200</v>
      </c>
    </row>
    <row r="85" spans="2:12" x14ac:dyDescent="0.25">
      <c r="B85" s="4">
        <v>42426</v>
      </c>
      <c r="C85" s="1"/>
      <c r="D85" s="1"/>
      <c r="E85" s="1"/>
      <c r="F85" s="1"/>
      <c r="G85" s="1"/>
      <c r="H85" s="1"/>
      <c r="I85" s="1"/>
      <c r="J85" s="1"/>
      <c r="K85" s="1"/>
      <c r="L85" s="14"/>
    </row>
    <row r="86" spans="2:12" x14ac:dyDescent="0.25">
      <c r="B86" s="5" t="s">
        <v>73</v>
      </c>
      <c r="C86" s="2"/>
      <c r="D86" s="2"/>
      <c r="E86" s="2" t="s">
        <v>74</v>
      </c>
      <c r="F86" s="2"/>
      <c r="G86" s="2"/>
      <c r="H86" s="2"/>
      <c r="I86" s="2"/>
      <c r="J86" s="2"/>
      <c r="K86" s="2"/>
      <c r="L86" s="15"/>
    </row>
    <row r="87" spans="2:12" x14ac:dyDescent="0.25">
      <c r="B87" s="7"/>
      <c r="C87" s="3"/>
      <c r="D87" s="3"/>
      <c r="E87" s="3" t="s">
        <v>75</v>
      </c>
      <c r="F87" s="3"/>
      <c r="G87" s="3"/>
      <c r="H87" s="3"/>
      <c r="I87" s="3"/>
      <c r="J87" s="3"/>
      <c r="K87" s="3"/>
      <c r="L87" s="13">
        <v>8887.2000000000007</v>
      </c>
    </row>
    <row r="88" spans="2:12" x14ac:dyDescent="0.25">
      <c r="B88" s="4">
        <v>42444</v>
      </c>
      <c r="C88" s="1"/>
      <c r="D88" s="1"/>
      <c r="E88" s="1"/>
      <c r="F88" s="1"/>
      <c r="G88" s="1"/>
      <c r="H88" s="1"/>
      <c r="I88" s="1"/>
      <c r="J88" s="1"/>
      <c r="K88" s="1"/>
      <c r="L88" s="14"/>
    </row>
    <row r="89" spans="2:12" x14ac:dyDescent="0.25">
      <c r="B89" s="5" t="s">
        <v>76</v>
      </c>
      <c r="C89" s="2"/>
      <c r="D89" s="2"/>
      <c r="E89" s="2" t="s">
        <v>77</v>
      </c>
      <c r="F89" s="2"/>
      <c r="G89" s="2"/>
      <c r="H89" s="2"/>
      <c r="I89" s="2"/>
      <c r="J89" s="2"/>
      <c r="K89" s="2"/>
      <c r="L89" s="15">
        <v>1102.8</v>
      </c>
    </row>
    <row r="90" spans="2:12" x14ac:dyDescent="0.25">
      <c r="B90" s="7"/>
      <c r="C90" s="3"/>
      <c r="D90" s="3"/>
      <c r="E90" s="3"/>
      <c r="F90" s="3"/>
      <c r="G90" s="3"/>
      <c r="H90" s="3"/>
      <c r="I90" s="3"/>
      <c r="J90" s="3"/>
      <c r="K90" s="3"/>
      <c r="L90" s="13"/>
    </row>
    <row r="91" spans="2:12" x14ac:dyDescent="0.25">
      <c r="B91" s="4">
        <v>42466</v>
      </c>
      <c r="C91" s="1"/>
      <c r="D91" s="1"/>
      <c r="E91" s="1"/>
      <c r="F91" s="1"/>
      <c r="G91" s="1"/>
      <c r="H91" s="1"/>
      <c r="I91" s="1"/>
      <c r="J91" s="1"/>
      <c r="K91" s="1"/>
      <c r="L91" s="14"/>
    </row>
    <row r="92" spans="2:12" x14ac:dyDescent="0.25">
      <c r="B92" s="5" t="s">
        <v>78</v>
      </c>
      <c r="C92" s="2"/>
      <c r="D92" s="2"/>
      <c r="E92" s="2" t="s">
        <v>79</v>
      </c>
      <c r="F92" s="2"/>
      <c r="G92" s="2"/>
      <c r="H92" s="2"/>
      <c r="I92" s="2"/>
      <c r="J92" s="2"/>
      <c r="K92" s="2"/>
      <c r="L92" s="15"/>
    </row>
    <row r="93" spans="2:12" x14ac:dyDescent="0.25">
      <c r="B93" s="7"/>
      <c r="C93" s="3"/>
      <c r="D93" s="3"/>
      <c r="E93" s="3"/>
      <c r="F93" s="3"/>
      <c r="G93" s="3"/>
      <c r="H93" s="3"/>
      <c r="I93" s="3"/>
      <c r="J93" s="3"/>
      <c r="K93" s="3"/>
      <c r="L93" s="13">
        <v>3374.03</v>
      </c>
    </row>
    <row r="94" spans="2:12" x14ac:dyDescent="0.25">
      <c r="B94" s="4">
        <v>42500</v>
      </c>
      <c r="C94" s="2"/>
      <c r="D94" s="2"/>
      <c r="E94" s="59" t="s">
        <v>58</v>
      </c>
      <c r="F94" s="1"/>
      <c r="G94" s="1"/>
      <c r="H94" s="1"/>
      <c r="I94" s="1"/>
      <c r="J94" s="1"/>
      <c r="K94" s="17"/>
      <c r="L94" s="8"/>
    </row>
    <row r="95" spans="2:12" x14ac:dyDescent="0.25">
      <c r="B95" s="5" t="s">
        <v>80</v>
      </c>
      <c r="C95" s="2"/>
      <c r="D95" s="2"/>
      <c r="E95" s="29" t="s">
        <v>81</v>
      </c>
      <c r="F95" s="2"/>
      <c r="G95" s="2"/>
      <c r="H95" s="2"/>
      <c r="I95" s="2"/>
      <c r="J95" s="2"/>
      <c r="K95" s="28"/>
      <c r="L95" s="5"/>
    </row>
    <row r="96" spans="2:12" x14ac:dyDescent="0.25">
      <c r="B96" s="7"/>
      <c r="C96" s="2"/>
      <c r="D96" s="2"/>
      <c r="E96" s="18"/>
      <c r="F96" s="3"/>
      <c r="G96" s="3"/>
      <c r="H96" s="3"/>
      <c r="I96" s="3"/>
      <c r="J96" s="3"/>
      <c r="K96" s="19"/>
      <c r="L96" s="13">
        <v>170.57</v>
      </c>
    </row>
    <row r="97" spans="2:12" x14ac:dyDescent="0.25">
      <c r="B97" s="4">
        <v>42509</v>
      </c>
      <c r="C97" s="2"/>
      <c r="D97" s="2"/>
      <c r="E97" s="16"/>
      <c r="F97" s="1"/>
      <c r="G97" s="1"/>
      <c r="H97" s="1"/>
      <c r="I97" s="1"/>
      <c r="J97" s="1"/>
      <c r="K97" s="17"/>
      <c r="L97" s="8"/>
    </row>
    <row r="98" spans="2:12" x14ac:dyDescent="0.25">
      <c r="B98" s="5" t="s">
        <v>82</v>
      </c>
      <c r="C98" s="2"/>
      <c r="D98" s="2"/>
      <c r="E98" s="29" t="s">
        <v>83</v>
      </c>
      <c r="F98" s="2"/>
      <c r="G98" s="2"/>
      <c r="H98" s="2"/>
      <c r="I98" s="2"/>
      <c r="J98" s="2"/>
      <c r="K98" s="28"/>
      <c r="L98" s="15"/>
    </row>
    <row r="99" spans="2:12" x14ac:dyDescent="0.25">
      <c r="B99" s="7"/>
      <c r="C99" s="2"/>
      <c r="D99" s="2"/>
      <c r="E99" s="18"/>
      <c r="F99" s="3"/>
      <c r="G99" s="3"/>
      <c r="H99" s="3"/>
      <c r="I99" s="3"/>
      <c r="J99" s="3"/>
      <c r="K99" s="19"/>
      <c r="L99" s="13">
        <v>44.8</v>
      </c>
    </row>
    <row r="100" spans="2:12" x14ac:dyDescent="0.25">
      <c r="B100" s="4">
        <v>42525</v>
      </c>
      <c r="C100" s="2"/>
      <c r="D100" s="2"/>
      <c r="E100" s="16"/>
      <c r="F100" s="1"/>
      <c r="G100" s="1"/>
      <c r="H100" s="1"/>
      <c r="I100" s="1"/>
      <c r="J100" s="1"/>
      <c r="K100" s="17"/>
      <c r="L100" s="8"/>
    </row>
    <row r="101" spans="2:12" x14ac:dyDescent="0.25">
      <c r="B101" s="61" t="s">
        <v>39</v>
      </c>
      <c r="C101" s="2"/>
      <c r="D101" s="2"/>
      <c r="E101" s="29" t="s">
        <v>84</v>
      </c>
      <c r="F101" s="2"/>
      <c r="G101" s="2"/>
      <c r="H101" s="2"/>
      <c r="I101" s="2"/>
      <c r="J101" s="2"/>
      <c r="K101" s="28"/>
      <c r="L101" t="s">
        <v>57</v>
      </c>
    </row>
    <row r="102" spans="2:12" x14ac:dyDescent="0.25">
      <c r="B102" s="7"/>
      <c r="C102" s="2"/>
      <c r="D102" s="2"/>
      <c r="E102" s="18"/>
      <c r="F102" s="3"/>
      <c r="G102" s="3"/>
      <c r="H102" s="3"/>
      <c r="I102" s="3"/>
      <c r="J102" s="3"/>
      <c r="K102" s="19" t="s">
        <v>112</v>
      </c>
      <c r="L102" s="60">
        <v>7870</v>
      </c>
    </row>
    <row r="103" spans="2:12" x14ac:dyDescent="0.25">
      <c r="B103" s="4">
        <v>42527</v>
      </c>
      <c r="C103" s="2"/>
      <c r="D103" s="2"/>
      <c r="E103" s="16"/>
      <c r="F103" s="1"/>
      <c r="G103" s="1"/>
      <c r="H103" s="1"/>
      <c r="I103" s="1"/>
      <c r="J103" s="1"/>
      <c r="K103" s="17"/>
      <c r="L103" s="8"/>
    </row>
    <row r="104" spans="2:12" x14ac:dyDescent="0.25">
      <c r="B104" s="5" t="s">
        <v>85</v>
      </c>
      <c r="C104" s="2"/>
      <c r="D104" s="2"/>
      <c r="E104" s="29" t="s">
        <v>86</v>
      </c>
      <c r="F104" s="2"/>
      <c r="G104" s="2"/>
      <c r="H104" s="2"/>
      <c r="I104" s="2"/>
      <c r="J104" s="2"/>
      <c r="K104" s="28"/>
      <c r="L104" s="60">
        <v>391.74</v>
      </c>
    </row>
    <row r="105" spans="2:12" x14ac:dyDescent="0.25">
      <c r="B105" s="7"/>
      <c r="C105" s="2"/>
      <c r="D105" s="2"/>
      <c r="E105" s="18"/>
      <c r="F105" s="3"/>
      <c r="G105" s="3"/>
      <c r="H105" s="3"/>
      <c r="I105" s="3"/>
      <c r="J105" s="3"/>
      <c r="K105" s="19"/>
      <c r="L105" s="7"/>
    </row>
    <row r="106" spans="2:12" x14ac:dyDescent="0.25">
      <c r="B106" s="4">
        <v>42554</v>
      </c>
      <c r="C106" s="2"/>
      <c r="D106" s="2"/>
      <c r="E106" s="16"/>
      <c r="F106" s="1"/>
      <c r="G106" s="1"/>
      <c r="H106" s="1"/>
      <c r="I106" s="1"/>
      <c r="J106" s="1"/>
      <c r="K106" s="17"/>
      <c r="L106" s="8"/>
    </row>
    <row r="107" spans="2:12" x14ac:dyDescent="0.25">
      <c r="B107" s="5" t="s">
        <v>87</v>
      </c>
      <c r="C107" s="2"/>
      <c r="D107" s="2"/>
      <c r="E107" s="29" t="s">
        <v>88</v>
      </c>
      <c r="F107" s="2"/>
      <c r="G107" s="2"/>
      <c r="H107" s="2"/>
      <c r="I107" s="2"/>
      <c r="J107" s="2"/>
      <c r="K107" s="28"/>
      <c r="L107" t="s">
        <v>57</v>
      </c>
    </row>
    <row r="108" spans="2:12" x14ac:dyDescent="0.25">
      <c r="B108" s="7"/>
      <c r="C108" s="2"/>
      <c r="D108" s="2"/>
      <c r="E108" s="18"/>
      <c r="F108" s="3"/>
      <c r="G108" s="3"/>
      <c r="H108" s="3"/>
      <c r="I108" s="3"/>
      <c r="J108" s="3"/>
      <c r="K108" s="19" t="s">
        <v>112</v>
      </c>
      <c r="L108" s="60">
        <v>391.74</v>
      </c>
    </row>
    <row r="109" spans="2:12" x14ac:dyDescent="0.25">
      <c r="B109" s="53" t="s">
        <v>89</v>
      </c>
      <c r="C109" s="2"/>
      <c r="D109" s="2"/>
      <c r="E109" s="16"/>
      <c r="F109" s="1"/>
      <c r="G109" s="1"/>
      <c r="H109" s="1"/>
      <c r="I109" s="1"/>
      <c r="J109" s="1"/>
      <c r="K109" s="17"/>
      <c r="L109" s="8"/>
    </row>
    <row r="110" spans="2:12" x14ac:dyDescent="0.25">
      <c r="B110" s="54" t="s">
        <v>90</v>
      </c>
      <c r="C110" s="2"/>
      <c r="D110" s="2"/>
      <c r="E110" s="29" t="s">
        <v>91</v>
      </c>
      <c r="F110" s="2"/>
      <c r="G110" s="2"/>
      <c r="H110" s="2"/>
      <c r="I110" s="2"/>
      <c r="J110" s="2"/>
      <c r="K110" s="28"/>
      <c r="L110" s="52" t="s">
        <v>57</v>
      </c>
    </row>
    <row r="111" spans="2:12" x14ac:dyDescent="0.25">
      <c r="B111" s="7"/>
      <c r="C111" s="2"/>
      <c r="D111" s="2"/>
      <c r="E111" s="18"/>
      <c r="F111" s="3"/>
      <c r="G111" s="3"/>
      <c r="H111" s="3"/>
      <c r="I111" s="3"/>
      <c r="J111" s="3"/>
      <c r="K111" s="19" t="s">
        <v>112</v>
      </c>
      <c r="L111" s="62">
        <v>900</v>
      </c>
    </row>
    <row r="112" spans="2:12" x14ac:dyDescent="0.25">
      <c r="B112" s="55">
        <v>42554</v>
      </c>
      <c r="C112" s="2"/>
      <c r="D112" s="2"/>
      <c r="E112" s="16"/>
      <c r="F112" s="1"/>
      <c r="G112" s="1"/>
      <c r="H112" s="1"/>
      <c r="I112" s="1"/>
      <c r="J112" s="1"/>
      <c r="K112" s="17"/>
      <c r="L112" s="8"/>
    </row>
    <row r="113" spans="2:12" x14ac:dyDescent="0.25">
      <c r="B113" s="54" t="s">
        <v>92</v>
      </c>
      <c r="C113" s="2"/>
      <c r="D113" s="2"/>
      <c r="E113" s="29" t="s">
        <v>93</v>
      </c>
      <c r="F113" s="2"/>
      <c r="G113" s="2"/>
      <c r="H113" s="2"/>
      <c r="I113" s="2"/>
      <c r="J113" s="2"/>
      <c r="K113" s="28"/>
      <c r="L113" s="52" t="s">
        <v>57</v>
      </c>
    </row>
    <row r="114" spans="2:12" x14ac:dyDescent="0.25">
      <c r="B114" s="7"/>
      <c r="C114" s="2"/>
      <c r="D114" s="2"/>
      <c r="E114" s="18"/>
      <c r="F114" s="3"/>
      <c r="G114" s="3"/>
      <c r="H114" s="3"/>
      <c r="I114" s="3"/>
      <c r="J114" s="3"/>
      <c r="K114" s="19" t="s">
        <v>112</v>
      </c>
      <c r="L114" s="62">
        <v>1282</v>
      </c>
    </row>
    <row r="115" spans="2:12" x14ac:dyDescent="0.25">
      <c r="B115" s="4">
        <v>42554</v>
      </c>
      <c r="E115" s="16"/>
      <c r="F115" s="1"/>
      <c r="G115" s="1"/>
      <c r="H115" s="1"/>
      <c r="I115" s="1"/>
      <c r="J115" s="1"/>
      <c r="K115" s="17"/>
      <c r="L115" s="8"/>
    </row>
    <row r="116" spans="2:12" x14ac:dyDescent="0.25">
      <c r="B116" s="54" t="s">
        <v>94</v>
      </c>
      <c r="E116" s="29" t="s">
        <v>95</v>
      </c>
      <c r="F116" s="2"/>
      <c r="G116" s="2"/>
      <c r="H116" s="2"/>
      <c r="I116" s="2"/>
      <c r="J116" s="2"/>
      <c r="K116" s="28"/>
      <c r="L116" s="52" t="s">
        <v>57</v>
      </c>
    </row>
    <row r="117" spans="2:12" x14ac:dyDescent="0.25">
      <c r="B117" s="7"/>
      <c r="E117" s="18"/>
      <c r="F117" s="3"/>
      <c r="G117" s="3"/>
      <c r="H117" s="3"/>
      <c r="I117" s="3"/>
      <c r="J117" s="3"/>
      <c r="K117" s="19" t="s">
        <v>112</v>
      </c>
      <c r="L117" s="62">
        <v>1500</v>
      </c>
    </row>
    <row r="118" spans="2:12" x14ac:dyDescent="0.25">
      <c r="B118" s="55">
        <v>42554</v>
      </c>
      <c r="E118" s="16"/>
      <c r="F118" s="1"/>
      <c r="G118" s="1"/>
      <c r="H118" s="1"/>
      <c r="I118" s="1"/>
      <c r="J118" s="1"/>
      <c r="K118" s="17"/>
      <c r="L118" s="8"/>
    </row>
    <row r="119" spans="2:12" x14ac:dyDescent="0.25">
      <c r="B119" s="54" t="s">
        <v>28</v>
      </c>
      <c r="E119" s="29" t="s">
        <v>96</v>
      </c>
      <c r="F119" s="2"/>
      <c r="G119" s="2"/>
      <c r="H119" s="2"/>
      <c r="I119" s="2"/>
      <c r="J119" s="2"/>
      <c r="K119" s="28"/>
      <c r="L119" s="52" t="s">
        <v>57</v>
      </c>
    </row>
    <row r="120" spans="2:12" x14ac:dyDescent="0.25">
      <c r="B120" s="7"/>
      <c r="E120" s="18" t="s">
        <v>97</v>
      </c>
      <c r="F120" s="3"/>
      <c r="G120" s="3"/>
      <c r="H120" s="3"/>
      <c r="I120" s="3"/>
      <c r="J120" s="3"/>
      <c r="K120" s="19" t="s">
        <v>112</v>
      </c>
      <c r="L120" s="62">
        <v>5000</v>
      </c>
    </row>
    <row r="121" spans="2:12" x14ac:dyDescent="0.25">
      <c r="B121" s="55">
        <v>42554</v>
      </c>
      <c r="E121" s="16"/>
      <c r="F121" s="1"/>
      <c r="G121" s="1"/>
      <c r="H121" s="1"/>
      <c r="I121" s="1"/>
      <c r="J121" s="1"/>
      <c r="K121" s="17"/>
      <c r="L121" s="8"/>
    </row>
    <row r="122" spans="2:12" x14ac:dyDescent="0.25">
      <c r="B122" s="54" t="s">
        <v>98</v>
      </c>
      <c r="E122" s="29" t="s">
        <v>99</v>
      </c>
      <c r="F122" s="2"/>
      <c r="G122" s="2"/>
      <c r="H122" s="2"/>
      <c r="I122" s="2"/>
      <c r="J122" s="2"/>
      <c r="K122" s="28"/>
      <c r="L122" s="52" t="s">
        <v>57</v>
      </c>
    </row>
    <row r="123" spans="2:12" x14ac:dyDescent="0.25">
      <c r="B123" s="7"/>
      <c r="E123" s="18"/>
      <c r="F123" s="3"/>
      <c r="G123" s="3"/>
      <c r="H123" s="3"/>
      <c r="I123" s="3"/>
      <c r="J123" s="3"/>
      <c r="K123" s="19" t="s">
        <v>112</v>
      </c>
      <c r="L123" s="62">
        <v>800</v>
      </c>
    </row>
    <row r="124" spans="2:12" x14ac:dyDescent="0.25">
      <c r="B124" s="4">
        <v>42554</v>
      </c>
      <c r="E124" s="16"/>
      <c r="F124" s="1"/>
      <c r="G124" s="1"/>
      <c r="H124" s="1"/>
      <c r="I124" s="1"/>
      <c r="J124" s="1"/>
      <c r="K124" s="17"/>
      <c r="L124" s="8"/>
    </row>
    <row r="125" spans="2:12" x14ac:dyDescent="0.25">
      <c r="B125" s="5" t="s">
        <v>101</v>
      </c>
      <c r="E125" s="29" t="s">
        <v>93</v>
      </c>
      <c r="F125" s="2"/>
      <c r="G125" s="2"/>
      <c r="H125" s="2"/>
      <c r="I125" s="2"/>
      <c r="J125" s="2"/>
      <c r="K125" s="28"/>
      <c r="L125" s="52" t="s">
        <v>57</v>
      </c>
    </row>
    <row r="126" spans="2:12" x14ac:dyDescent="0.25">
      <c r="B126" s="7"/>
      <c r="E126" s="18"/>
      <c r="F126" s="3"/>
      <c r="G126" s="3"/>
      <c r="H126" s="3"/>
      <c r="I126" s="3"/>
      <c r="J126" s="3"/>
      <c r="K126" s="19" t="s">
        <v>112</v>
      </c>
      <c r="L126" s="62">
        <v>19000</v>
      </c>
    </row>
    <row r="127" spans="2:12" x14ac:dyDescent="0.25">
      <c r="B127" s="4">
        <v>42554</v>
      </c>
      <c r="E127" s="16"/>
      <c r="F127" s="1"/>
      <c r="G127" s="1"/>
      <c r="H127" s="1"/>
      <c r="I127" s="1"/>
      <c r="J127" s="1"/>
      <c r="K127" s="17"/>
      <c r="L127" s="8"/>
    </row>
    <row r="128" spans="2:12" x14ac:dyDescent="0.25">
      <c r="B128" s="5" t="s">
        <v>30</v>
      </c>
      <c r="E128" s="29" t="s">
        <v>99</v>
      </c>
      <c r="F128" s="2"/>
      <c r="G128" s="2"/>
      <c r="H128" s="2"/>
      <c r="I128" s="2"/>
      <c r="J128" s="2"/>
      <c r="K128" s="28"/>
      <c r="L128" s="5" t="s">
        <v>57</v>
      </c>
    </row>
    <row r="129" spans="2:12" x14ac:dyDescent="0.25">
      <c r="B129" s="7"/>
      <c r="E129" s="18"/>
      <c r="F129" s="3"/>
      <c r="G129" s="3"/>
      <c r="H129" s="3"/>
      <c r="I129" s="3"/>
      <c r="J129" s="3"/>
      <c r="K129" s="19" t="s">
        <v>112</v>
      </c>
      <c r="L129" s="13">
        <v>4800</v>
      </c>
    </row>
    <row r="130" spans="2:12" x14ac:dyDescent="0.25">
      <c r="B130" s="4">
        <v>42554</v>
      </c>
      <c r="E130" s="59" t="s">
        <v>58</v>
      </c>
      <c r="F130" s="1"/>
      <c r="G130" s="1"/>
      <c r="H130" s="1"/>
      <c r="I130" s="1"/>
      <c r="J130" s="1"/>
      <c r="K130" s="17"/>
      <c r="L130" s="8"/>
    </row>
    <row r="131" spans="2:12" x14ac:dyDescent="0.25">
      <c r="B131" s="5" t="s">
        <v>102</v>
      </c>
      <c r="E131" s="29" t="s">
        <v>103</v>
      </c>
      <c r="F131" s="2"/>
      <c r="G131" s="2"/>
      <c r="H131" s="2"/>
      <c r="I131" s="2"/>
      <c r="J131" s="2"/>
      <c r="K131" s="28"/>
      <c r="L131" s="60">
        <v>634.1</v>
      </c>
    </row>
    <row r="132" spans="2:12" x14ac:dyDescent="0.25">
      <c r="B132" s="7"/>
      <c r="E132" s="18" t="s">
        <v>104</v>
      </c>
      <c r="F132" s="3"/>
      <c r="G132" s="3"/>
      <c r="H132" s="3"/>
      <c r="I132" s="3"/>
      <c r="J132" s="3"/>
      <c r="K132" s="19"/>
      <c r="L132" s="7"/>
    </row>
    <row r="133" spans="2:12" x14ac:dyDescent="0.25">
      <c r="B133" s="4">
        <v>42554</v>
      </c>
      <c r="E133" s="16"/>
      <c r="F133" s="1"/>
      <c r="G133" s="1"/>
      <c r="H133" s="1"/>
      <c r="I133" s="1"/>
      <c r="J133" s="1"/>
      <c r="K133" s="17"/>
      <c r="L133" s="8"/>
    </row>
    <row r="134" spans="2:12" x14ac:dyDescent="0.25">
      <c r="B134" s="54" t="s">
        <v>105</v>
      </c>
      <c r="E134" s="29" t="s">
        <v>106</v>
      </c>
      <c r="F134" s="2"/>
      <c r="G134" s="2"/>
      <c r="H134" s="2"/>
      <c r="I134" s="2"/>
      <c r="J134" s="2"/>
      <c r="K134" s="28"/>
      <c r="L134" s="52" t="s">
        <v>57</v>
      </c>
    </row>
    <row r="135" spans="2:12" x14ac:dyDescent="0.25">
      <c r="B135" s="7"/>
      <c r="E135" s="18"/>
      <c r="F135" s="3"/>
      <c r="G135" s="3"/>
      <c r="H135" s="3"/>
      <c r="I135" s="3"/>
      <c r="J135" s="3"/>
      <c r="K135" s="19" t="s">
        <v>112</v>
      </c>
      <c r="L135" s="62">
        <v>604.79999999999995</v>
      </c>
    </row>
    <row r="136" spans="2:12" x14ac:dyDescent="0.25">
      <c r="B136" s="55">
        <v>42565</v>
      </c>
      <c r="E136" s="16"/>
      <c r="F136" s="1"/>
      <c r="G136" s="1"/>
      <c r="H136" s="1"/>
      <c r="I136" s="1"/>
      <c r="J136" s="1"/>
      <c r="K136" s="17"/>
      <c r="L136" s="8"/>
    </row>
    <row r="137" spans="2:12" x14ac:dyDescent="0.25">
      <c r="B137" s="54" t="s">
        <v>107</v>
      </c>
      <c r="E137" s="29" t="s">
        <v>108</v>
      </c>
      <c r="F137" s="2"/>
      <c r="G137" s="2"/>
      <c r="H137" s="2"/>
      <c r="I137" s="2"/>
      <c r="J137" s="2"/>
      <c r="K137" s="28"/>
      <c r="L137" s="52" t="s">
        <v>57</v>
      </c>
    </row>
    <row r="138" spans="2:12" x14ac:dyDescent="0.25">
      <c r="B138" s="7"/>
      <c r="E138" s="18"/>
      <c r="F138" s="3"/>
      <c r="G138" s="3"/>
      <c r="H138" s="3"/>
      <c r="I138" s="3"/>
      <c r="J138" s="3"/>
      <c r="K138" s="19" t="s">
        <v>112</v>
      </c>
      <c r="L138" s="62">
        <v>3781</v>
      </c>
    </row>
    <row r="139" spans="2:12" x14ac:dyDescent="0.25">
      <c r="B139" s="4">
        <v>42583</v>
      </c>
      <c r="E139" s="16"/>
      <c r="F139" s="1"/>
      <c r="G139" s="1"/>
      <c r="H139" s="1"/>
      <c r="I139" s="1"/>
      <c r="J139" s="1"/>
      <c r="K139" s="17"/>
      <c r="L139" s="8"/>
    </row>
    <row r="140" spans="2:12" x14ac:dyDescent="0.25">
      <c r="B140" s="5" t="s">
        <v>100</v>
      </c>
      <c r="E140" s="29" t="s">
        <v>109</v>
      </c>
      <c r="F140" s="2"/>
      <c r="G140" s="2"/>
      <c r="H140" s="2"/>
      <c r="I140" s="2"/>
      <c r="J140" s="2"/>
      <c r="K140" s="28"/>
      <c r="L140" s="52" t="s">
        <v>57</v>
      </c>
    </row>
    <row r="141" spans="2:12" x14ac:dyDescent="0.25">
      <c r="B141" s="7"/>
      <c r="E141" s="18" t="s">
        <v>110</v>
      </c>
      <c r="F141" s="3"/>
      <c r="G141" s="3"/>
      <c r="H141" s="3"/>
      <c r="I141" s="3"/>
      <c r="J141" s="3"/>
      <c r="K141" s="19" t="s">
        <v>112</v>
      </c>
      <c r="L141" s="62">
        <v>2191.1999999999998</v>
      </c>
    </row>
    <row r="142" spans="2:12" x14ac:dyDescent="0.25">
      <c r="B142" t="s">
        <v>117</v>
      </c>
      <c r="L142" s="66">
        <f>L141+L138+L135+L131+L129+L126+L123+L120+L117+L114+L111+L108+L104+L102+L99+L96+L93+L89+L87+L84+L80+L78+L75+L72</f>
        <v>66909.37</v>
      </c>
    </row>
    <row r="144" spans="2:12" x14ac:dyDescent="0.25">
      <c r="B144" s="56" t="s">
        <v>118</v>
      </c>
      <c r="L144" s="66">
        <f>L142+L67+L37</f>
        <v>166733.57999999999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Kuusaik</dc:creator>
  <cp:lastModifiedBy>Tartu Linnavalitsus</cp:lastModifiedBy>
  <dcterms:created xsi:type="dcterms:W3CDTF">2012-01-03T10:18:50Z</dcterms:created>
  <dcterms:modified xsi:type="dcterms:W3CDTF">2016-08-18T11:41:15Z</dcterms:modified>
</cp:coreProperties>
</file>