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291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<sst xmlns="http://schemas.openxmlformats.org/spreadsheetml/2006/main" count="412" uniqueCount="383">
  <si>
    <t>Jrk nr</t>
  </si>
  <si>
    <t>Projekti nimi</t>
  </si>
  <si>
    <t>Asutuse nimi</t>
  </si>
  <si>
    <t>Eelarve kuluprognoos</t>
  </si>
  <si>
    <t>Taotletud summa</t>
  </si>
  <si>
    <t>Ettepanek 2014</t>
  </si>
  <si>
    <t>Põhieelarvest 2013</t>
  </si>
  <si>
    <t>Reservfondist 2013</t>
  </si>
  <si>
    <t>I</t>
  </si>
  <si>
    <t>KULTUURIPROJEKTID 2014</t>
  </si>
  <si>
    <t>I.1</t>
  </si>
  <si>
    <t>SUURFESTIVALID</t>
  </si>
  <si>
    <t>I.1.1</t>
  </si>
  <si>
    <t xml:space="preserve">9. Tartu armastusfilmide festival tARTuFF </t>
  </si>
  <si>
    <t xml:space="preserve">MTÜ Pimedate Ööde Filmifestival </t>
  </si>
  <si>
    <t>I.1.2</t>
  </si>
  <si>
    <t xml:space="preserve">Kaasaegse kunsti festival ART IST KUKU NU UT </t>
  </si>
  <si>
    <t>mittetulundusühing Kaasaegse kunsti festival ART IST KUKU NU UT</t>
  </si>
  <si>
    <t>I.1.3</t>
  </si>
  <si>
    <t>Festival Klaaspärlimäng 2014</t>
  </si>
  <si>
    <t>I.1.4</t>
  </si>
  <si>
    <t>Kirjandusfestival Prima Vista 2014</t>
  </si>
  <si>
    <t>mittetulundusühing Kirjandusfestival Prima Vista</t>
  </si>
  <si>
    <t>I.1.5</t>
  </si>
  <si>
    <t>11. Maailmafilmi festivali korraldamine ja läbiviimine</t>
  </si>
  <si>
    <t>mittetulundusühing Maailmafilmi Ühing</t>
  </si>
  <si>
    <t>I.1.6</t>
  </si>
  <si>
    <t>Teadlaste Öö Festival</t>
  </si>
  <si>
    <t>Sihtasutus Teaduskeskus AHHAA</t>
  </si>
  <si>
    <t>I.1.7</t>
  </si>
  <si>
    <t>Eesti Heliloojate Festival 2014</t>
  </si>
  <si>
    <t>Luteeriuse Sõprade Ühing</t>
  </si>
  <si>
    <t>I.1.8</t>
  </si>
  <si>
    <t>Draama 2014</t>
  </si>
  <si>
    <t>Sihtasutus Eesti Teatri Festival</t>
  </si>
  <si>
    <t>I.1.9</t>
  </si>
  <si>
    <t>10. Rahvusvaheline puhkpillifestival</t>
  </si>
  <si>
    <t>MTÜ Puhkpilliorkester Tartu</t>
  </si>
  <si>
    <t>I.1.10</t>
  </si>
  <si>
    <t>Rahvusvaheline Tartu Vanamuusika Festival ORIENT ET OCCIDENT</t>
  </si>
  <si>
    <t>Festivitas Artium</t>
  </si>
  <si>
    <t>I.1.11</t>
  </si>
  <si>
    <t>Tartu Tudengipäevad 2014</t>
  </si>
  <si>
    <t>mittetulundusühing Tartu Üliõpilasmaja</t>
  </si>
  <si>
    <t>I.1.12</t>
  </si>
  <si>
    <t>Tartu Hansapäevad 2014</t>
  </si>
  <si>
    <t>Tartu Muusikafestival</t>
  </si>
  <si>
    <t>SUURFESTIVALID KOKKU</t>
  </si>
  <si>
    <t>I.2</t>
  </si>
  <si>
    <t>VÄIKEFESTIVALID</t>
  </si>
  <si>
    <t>I.2.1</t>
  </si>
  <si>
    <t>18. Pimedate Ööde Filmifestival - Tartu PÖFF</t>
  </si>
  <si>
    <t>I.2.2</t>
  </si>
  <si>
    <t>Mood-Performance-Tants 2014</t>
  </si>
  <si>
    <t>Tartu Kõrgem Kunstikool</t>
  </si>
  <si>
    <t>I.2.3</t>
  </si>
  <si>
    <t>Autorilaulfestival Mailaul 2014 aastaprogramm (sh kontserdisari Tornimuusika)</t>
  </si>
  <si>
    <t>I.2.4</t>
  </si>
  <si>
    <t>Arhailise loomingu festival Regiöö 2014</t>
  </si>
  <si>
    <t>MITTETULUNDUSÜHING TARTUMAA RAHVAKULTUURI KESKSELTS</t>
  </si>
  <si>
    <t>I.2.5</t>
  </si>
  <si>
    <t>Punk N Roll Festival 2014</t>
  </si>
  <si>
    <t>Mittetulundusühing Lotaliisa</t>
  </si>
  <si>
    <t>I.2.6</t>
  </si>
  <si>
    <t xml:space="preserve">Linnafestival UIT </t>
  </si>
  <si>
    <t>Mittetulundusühing Avangrad</t>
  </si>
  <si>
    <t>I.2.7</t>
  </si>
  <si>
    <t>Festival IDeeJazz 2014</t>
  </si>
  <si>
    <t>MTÜ Rajamuusika</t>
  </si>
  <si>
    <t>I.2.8</t>
  </si>
  <si>
    <t>V Rahvusvaheline autorilaulu festival "Lehesaju muusika"</t>
  </si>
  <si>
    <t>Mellnovfest</t>
  </si>
  <si>
    <t>I.2.9</t>
  </si>
  <si>
    <t>Hullunud Tartu 2014</t>
  </si>
  <si>
    <t>Eesti Kirjanduse Selts</t>
  </si>
  <si>
    <t>I.2.10</t>
  </si>
  <si>
    <t>Tartu Indiefest 2014</t>
  </si>
  <si>
    <t>Mittetulundusühing Eesti Indie Festival</t>
  </si>
  <si>
    <t>I.2.11</t>
  </si>
  <si>
    <t>Tartu muusikanädal</t>
  </si>
  <si>
    <t>Musiccase</t>
  </si>
  <si>
    <t>I.2.12</t>
  </si>
  <si>
    <t>Vene poeetika festival</t>
  </si>
  <si>
    <t>Tartu Sotsiaalkapitali Arengukeskus MTÜ</t>
  </si>
  <si>
    <t>I.2.13</t>
  </si>
  <si>
    <t xml:space="preserve">Karlova Seltsi kultuuriüritused 2014 </t>
  </si>
  <si>
    <t>Karlova selts</t>
  </si>
  <si>
    <t>I.2.14</t>
  </si>
  <si>
    <t>XIII Supilinna Päevad 2014</t>
  </si>
  <si>
    <t>Supilinna Selts</t>
  </si>
  <si>
    <t>VÄIKEFESTIVALID KOKKU</t>
  </si>
  <si>
    <t>I.3</t>
  </si>
  <si>
    <t>KONTSERTTEGEVUS</t>
  </si>
  <si>
    <t>I.3.1</t>
  </si>
  <si>
    <t xml:space="preserve">Talvemuusika - kontsertsari vene jõuludeks Jaani kirikus </t>
  </si>
  <si>
    <t>I.3.2</t>
  </si>
  <si>
    <t>Kirikupühad Maarjamaal 2014</t>
  </si>
  <si>
    <t>OSAÜHING CORELLI MUSIC</t>
  </si>
  <si>
    <t>1000+2000</t>
  </si>
  <si>
    <t>I.3.3</t>
  </si>
  <si>
    <t>Kontserdisari "Meistrite akadeemia"</t>
  </si>
  <si>
    <t>Muusikute täiendõppe keskus</t>
  </si>
  <si>
    <t>I.3.4</t>
  </si>
  <si>
    <t>Jazzkaare kontserdid Tartus</t>
  </si>
  <si>
    <t>Jazzkaare Sõprade Ühing</t>
  </si>
  <si>
    <t>I.3.5</t>
  </si>
  <si>
    <t>Elleri Muusikakool 95 muusikapidustused</t>
  </si>
  <si>
    <t>H.Elleri nim. Tartu Muusikakool</t>
  </si>
  <si>
    <t>I.3.6</t>
  </si>
  <si>
    <t>Põhjamaade Sümfooniaorkestri kontserdid Tartus, Noore Publiku Programm</t>
  </si>
  <si>
    <t>Hea Muusika Selts</t>
  </si>
  <si>
    <t>4000+3000</t>
  </si>
  <si>
    <t>I.3.7</t>
  </si>
  <si>
    <t>Popkooripidu</t>
  </si>
  <si>
    <t>I.3.8</t>
  </si>
  <si>
    <t>Kontsert tartlaste loominguga</t>
  </si>
  <si>
    <t>MTÜ Laulu- ja pillimänguselts CON VIVO</t>
  </si>
  <si>
    <t>KONTSERTTEGEVUS KOKKU</t>
  </si>
  <si>
    <t>I.4</t>
  </si>
  <si>
    <t>TEATER</t>
  </si>
  <si>
    <t>I.4.1</t>
  </si>
  <si>
    <t>Tartu Uus Teater 2014</t>
  </si>
  <si>
    <t>MTÜ Uus Teater</t>
  </si>
  <si>
    <t>I.4.2</t>
  </si>
  <si>
    <t>Tartu Uue Teatri residentuuriprogramm 2014</t>
  </si>
  <si>
    <t>I.4.3</t>
  </si>
  <si>
    <t>Emajõe Suveteatri 18. hooaeg</t>
  </si>
  <si>
    <t>Tartu Suveteatri Selts</t>
  </si>
  <si>
    <t>TEATER KOKKU</t>
  </si>
  <si>
    <t>I.5</t>
  </si>
  <si>
    <t>TANTS</t>
  </si>
  <si>
    <t>I.5.1</t>
  </si>
  <si>
    <t>Kauni kunsti hoidja</t>
  </si>
  <si>
    <t>Mittetulundusühing Arabesk</t>
  </si>
  <si>
    <t>I.5.2</t>
  </si>
  <si>
    <t>4T: Tallinna Tantsuteater Tartus</t>
  </si>
  <si>
    <t>mittetulundusühing Tallinna Tantsuteater</t>
  </si>
  <si>
    <t>I.5.3</t>
  </si>
  <si>
    <t>Lühifestival TTF</t>
  </si>
  <si>
    <t>I.5.4</t>
  </si>
  <si>
    <t xml:space="preserve">Tantsuetendus </t>
  </si>
  <si>
    <t>Madli Teller</t>
  </si>
  <si>
    <t>I.5.5</t>
  </si>
  <si>
    <t>Festival Koolitants Tartumaa maakondlik ja piirkondlik tantsupäev</t>
  </si>
  <si>
    <t>Sihtasutus Eesti Tantsuagentuuri Tantsukeskus</t>
  </si>
  <si>
    <t>TANTS KOKKU</t>
  </si>
  <si>
    <t>I.6</t>
  </si>
  <si>
    <t>KUNST, DISAIN, NÄITUSED</t>
  </si>
  <si>
    <t>I.6.1</t>
  </si>
  <si>
    <t>Näituste korraldamine Tartu Kunstnike Liidu kolmes non-profit galeriis</t>
  </si>
  <si>
    <t>MTÜ Tartu Kunstnike Liit</t>
  </si>
  <si>
    <t>I.6.2</t>
  </si>
  <si>
    <t>Tartu Kunstimaja haridusprogramm</t>
  </si>
  <si>
    <t>I.6.4</t>
  </si>
  <si>
    <t>Tartu kunsti trükise väljaandmine</t>
  </si>
  <si>
    <t>I.6.5</t>
  </si>
  <si>
    <t xml:space="preserve">"Linnaruum ja aeg": Ajanihe Tartus 2014 </t>
  </si>
  <si>
    <t>Tallinna Tehnikaülikooli Tartu Kolledz</t>
  </si>
  <si>
    <t>I.6.6</t>
  </si>
  <si>
    <t>Tartu Disaininädala üritused</t>
  </si>
  <si>
    <t>Sihtasutus Tartu Loomemajanduskeskus</t>
  </si>
  <si>
    <t>I.6.7</t>
  </si>
  <si>
    <t>Tartu disaininädala näituseprogramm</t>
  </si>
  <si>
    <t>I.6.8</t>
  </si>
  <si>
    <t>Tartu noore kunsti oksjon</t>
  </si>
  <si>
    <t>Kaleidoskoop UÜ</t>
  </si>
  <si>
    <t>I.6.9</t>
  </si>
  <si>
    <t>Antoniuse moeetendus ja moebasaar</t>
  </si>
  <si>
    <t>I.6.10</t>
  </si>
  <si>
    <t>IV Graafikafestival Tartus</t>
  </si>
  <si>
    <t>Peeter Allik</t>
  </si>
  <si>
    <t>I.6.11</t>
  </si>
  <si>
    <t>Eesti kaasaegse maastikuarhitektuuri veebikaardi tõlkimine</t>
  </si>
  <si>
    <t>Kino</t>
  </si>
  <si>
    <t>I.6.12</t>
  </si>
  <si>
    <t>Kohtumised</t>
  </si>
  <si>
    <t>mittetulundusühing Mooste KülalisStuudio</t>
  </si>
  <si>
    <t>I.6.13</t>
  </si>
  <si>
    <t xml:space="preserve">Nooruse galerii </t>
  </si>
  <si>
    <t>I.6.14</t>
  </si>
  <si>
    <t xml:space="preserve">Konrad Mägi Ateljee </t>
  </si>
  <si>
    <t>Konrad Mägi Ateljee Selts</t>
  </si>
  <si>
    <t>I.6.15</t>
  </si>
  <si>
    <t>Y-galerii</t>
  </si>
  <si>
    <t>I.6.16</t>
  </si>
  <si>
    <t>Tartu Kunstimuuseumi re-start programm</t>
  </si>
  <si>
    <t>Tartu Kunstimuuseum</t>
  </si>
  <si>
    <t>I.6.17</t>
  </si>
  <si>
    <t>Trükimuuseum 2014</t>
  </si>
  <si>
    <t>Mittetulundusühing Eesti Trükimuuseum</t>
  </si>
  <si>
    <t>I.6.18</t>
  </si>
  <si>
    <t>Paberimuuseumi programm 2014</t>
  </si>
  <si>
    <t>Paberimuuseum</t>
  </si>
  <si>
    <t>KUNST, DISAIN, NÄITUSED KOKKU</t>
  </si>
  <si>
    <t>I.7</t>
  </si>
  <si>
    <t>RESIDENTUUR</t>
  </si>
  <si>
    <t>I.7.1</t>
  </si>
  <si>
    <t>Tartu linnaresidentuur 2014</t>
  </si>
  <si>
    <t>Mittetulundusühing Noor-Eesti Loomekeskus</t>
  </si>
  <si>
    <t>RESIDENTUUR KOKKU</t>
  </si>
  <si>
    <t>I.8</t>
  </si>
  <si>
    <t>FILM</t>
  </si>
  <si>
    <t>I.8.1</t>
  </si>
  <si>
    <t>Dokumentaalika 2014</t>
  </si>
  <si>
    <t>MTÜ Dokumentaalika</t>
  </si>
  <si>
    <t>I.8.2</t>
  </si>
  <si>
    <t>Tartu Elektriteater 2014</t>
  </si>
  <si>
    <t>MTÜ Elektriteater</t>
  </si>
  <si>
    <t>I.8.3</t>
  </si>
  <si>
    <t>8. JAFFi Jaapani Animatsiooni Filmifestivali korraldamine Tartus</t>
  </si>
  <si>
    <t>MTÜ Otaku</t>
  </si>
  <si>
    <t>FILM KOKKU</t>
  </si>
  <si>
    <t>I.9</t>
  </si>
  <si>
    <t>TRÜKISED JA MEEDIA</t>
  </si>
  <si>
    <t>I.9.1</t>
  </si>
  <si>
    <t xml:space="preserve">Noore kirjanduse ajakirja Värske Rõhk väljaandmine 2014. aastal </t>
  </si>
  <si>
    <t>Mittetulundusühing Värske Rõhk</t>
  </si>
  <si>
    <t>I.9.2</t>
  </si>
  <si>
    <t>Müürileht 2014</t>
  </si>
  <si>
    <t>MTÜ Tartu Kultuuritehas</t>
  </si>
  <si>
    <t>I.9.3</t>
  </si>
  <si>
    <t>Genialistide Klubi raadio</t>
  </si>
  <si>
    <t>MTÜ Genialistide Klubi</t>
  </si>
  <si>
    <t>TRÜKISED JA MEEDIA KOKKU</t>
  </si>
  <si>
    <t>I.10</t>
  </si>
  <si>
    <t>RAHVAKULTUUR JA HARRASTUSTEGEVUS</t>
  </si>
  <si>
    <t>I.10.1</t>
  </si>
  <si>
    <t>Põhjamaade Üliõpilaskooride Festival 2014</t>
  </si>
  <si>
    <t>I.10.2</t>
  </si>
  <si>
    <t>Gaudeamus 2014</t>
  </si>
  <si>
    <t>I.10.3</t>
  </si>
  <si>
    <t>X naisrühmade võistutantsimine ja III Eesti naistetantsu festival</t>
  </si>
  <si>
    <t>Tartu Ülikooli Rahvakunstiansambel</t>
  </si>
  <si>
    <t>I.10.4</t>
  </si>
  <si>
    <t>Tartu Folgiklubi 2013-2014</t>
  </si>
  <si>
    <t>I.10.5</t>
  </si>
  <si>
    <t>I Eesti ansamblite võistulaulmine Tuljak</t>
  </si>
  <si>
    <t>Eesti Segakooride Liit</t>
  </si>
  <si>
    <t>I.10.6</t>
  </si>
  <si>
    <t>Miina Härma 150 kontserdid Tartus ja Tallinnas</t>
  </si>
  <si>
    <t>I.10.7</t>
  </si>
  <si>
    <t>Miina Härma aeg</t>
  </si>
  <si>
    <t>Tartu Ülikooli Akadeemilise Naiskoori vilistlaskoor</t>
  </si>
  <si>
    <t>I.10.8</t>
  </si>
  <si>
    <t xml:space="preserve">Käsitöönäitus </t>
  </si>
  <si>
    <t>Tartu Käsitööklubi</t>
  </si>
  <si>
    <t>I.10.9</t>
  </si>
  <si>
    <t>Näitemängude Päevad 2014</t>
  </si>
  <si>
    <t>Tartu Koolirahva Teatriselts</t>
  </si>
  <si>
    <t>I.10.10</t>
  </si>
  <si>
    <t>Vilde lood</t>
  </si>
  <si>
    <t>MTÜ VILDE TEATER</t>
  </si>
  <si>
    <t>I.10.11</t>
  </si>
  <si>
    <t>Otsija</t>
  </si>
  <si>
    <t>I.10.12</t>
  </si>
  <si>
    <t>Vilde elu lugu</t>
  </si>
  <si>
    <t>I.10.13</t>
  </si>
  <si>
    <t>Kasu</t>
  </si>
  <si>
    <t>I.10.14</t>
  </si>
  <si>
    <t>Üks elu korraga</t>
  </si>
  <si>
    <t>I.10.15</t>
  </si>
  <si>
    <t>Tartu Üliõpilasteatri juubeliaasta. 15 aastat teatri asutamisest</t>
  </si>
  <si>
    <t>Tartu Üliõpilasteater</t>
  </si>
  <si>
    <t>400+1000</t>
  </si>
  <si>
    <t>RAHVAKULTUUR JA HARRASTUSTEGEVUS KOKKU</t>
  </si>
  <si>
    <t>I.11</t>
  </si>
  <si>
    <t>RAHVUSVÄHEMUSED</t>
  </si>
  <si>
    <t>I.11.1</t>
  </si>
  <si>
    <t>Tartu Vene Ball 2014</t>
  </si>
  <si>
    <t>Tartu Linna Slaavi Kultuuri Ühing</t>
  </si>
  <si>
    <t>I.11.2</t>
  </si>
  <si>
    <t xml:space="preserve">Rahvatraditsioonide tähistamine </t>
  </si>
  <si>
    <t>I.11.3</t>
  </si>
  <si>
    <t xml:space="preserve">Kogukonnakohtumised Jaamamõisas </t>
  </si>
  <si>
    <t>RAHVUSVÄHEMUSED KOKKU</t>
  </si>
  <si>
    <t>I.12</t>
  </si>
  <si>
    <t>TÄHTPÄEVAD</t>
  </si>
  <si>
    <t>I.12.1</t>
  </si>
  <si>
    <t xml:space="preserve">Represseeritute mälestus - ja leinapäevade tähistamine </t>
  </si>
  <si>
    <t>MTÜ Tartu Memento</t>
  </si>
  <si>
    <t>I.12.2</t>
  </si>
  <si>
    <t>Võidupäev ja jaaniõhtu Raadil</t>
  </si>
  <si>
    <t>Eesti Rahva Muuseumi Sõprade Selts</t>
  </si>
  <si>
    <t>TÄHTPÄEVAD KOKKU</t>
  </si>
  <si>
    <t>I.13</t>
  </si>
  <si>
    <t>KLUBITEGEVUS</t>
  </si>
  <si>
    <t>I.13.1</t>
  </si>
  <si>
    <t>Tartu Jazzklubi tegevus 2014</t>
  </si>
  <si>
    <t>I.13.2</t>
  </si>
  <si>
    <t>Genialistide Klubi 2014</t>
  </si>
  <si>
    <t>KLUBITEGEVUS KOKKU</t>
  </si>
  <si>
    <t>I.14</t>
  </si>
  <si>
    <t>MUUD PROJEKTID</t>
  </si>
  <si>
    <t>I.14.1</t>
  </si>
  <si>
    <t>Antoniuse Õue kultuuriprogramm 2014</t>
  </si>
  <si>
    <t>I.14.2</t>
  </si>
  <si>
    <t>Tartu Loomemajanduskeskuse kultuuriprogramm 2014</t>
  </si>
  <si>
    <t>I.14.3</t>
  </si>
  <si>
    <t>Kirikute Öö 2014</t>
  </si>
  <si>
    <t>Pühima Neitsi Maarja Pärispatuta Saamise Õdede Kongregatsiooni Klooster Tartus</t>
  </si>
  <si>
    <t>I.14.4</t>
  </si>
  <si>
    <t>Helikoosolek:Tartu korraldamine</t>
  </si>
  <si>
    <t>Patrick Joseph Mc Ginley</t>
  </si>
  <si>
    <t>I.14.5</t>
  </si>
  <si>
    <t>Kultuurihoovi Uus Õu rajamine</t>
  </si>
  <si>
    <t>KÕIK KOKKU</t>
  </si>
  <si>
    <t>II</t>
  </si>
  <si>
    <t>ALLASUTUSED</t>
  </si>
  <si>
    <t>II.1</t>
  </si>
  <si>
    <t>II.1.1</t>
  </si>
  <si>
    <t>Tartu laulupidu koos eelkontsertidega</t>
  </si>
  <si>
    <t>II.1.2</t>
  </si>
  <si>
    <t>XXVI laulu- ja XIX tantsupeo „Aja puudutus. Puudutuse aeg” korralduskulud Tartus ja Tallinnas</t>
  </si>
  <si>
    <t>II.1.3</t>
  </si>
  <si>
    <t>Jõululinn Tartu 2014</t>
  </si>
  <si>
    <t>II.1.4</t>
  </si>
  <si>
    <t>IX Emajõe festival</t>
  </si>
  <si>
    <t>II.1.5</t>
  </si>
  <si>
    <t>Tartu linna päev</t>
  </si>
  <si>
    <t>II.1.6</t>
  </si>
  <si>
    <t xml:space="preserve">XI Tammelinna päevad </t>
  </si>
  <si>
    <t>II.1.7</t>
  </si>
  <si>
    <t>Rahvarõivapäevad Tiigi Seltsimajas (4)</t>
  </si>
  <si>
    <t>II.1.8</t>
  </si>
  <si>
    <t>XX Tartu ja Tartumaa naiskooride ja Lõuna-Eesti meeskooride laulupäev</t>
  </si>
  <si>
    <t>II.1.9</t>
  </si>
  <si>
    <t>III Tartu segakooride laulupäev</t>
  </si>
  <si>
    <t>II.1.10</t>
  </si>
  <si>
    <t>Eesti Vabariigi aastapäev Tähetorni juures ja Tiigi Seltsimajas</t>
  </si>
  <si>
    <t>II.1.11</t>
  </si>
  <si>
    <t>Tartu rahvusvähemuste festival Tiigi Seltsimajas</t>
  </si>
  <si>
    <t>II.1.12</t>
  </si>
  <si>
    <t xml:space="preserve">Laste ja noorte pärimuspäevad „XIX Taaderandi talisted“ </t>
  </si>
  <si>
    <t>II.1.13</t>
  </si>
  <si>
    <t>Seminaride sari „Pärimuskultuur linnaruumis” Tiigi Seltsimajas. Moodulid XXI-XXIV (neli õppepäeva)</t>
  </si>
  <si>
    <t>II.1.14</t>
  </si>
  <si>
    <t xml:space="preserve">Lastekaitsepäeva laste- ja pereprogramm „Pärimusmaailm” Tartu kesklinnas ja Toomemäel </t>
  </si>
  <si>
    <t>II.1.15</t>
  </si>
  <si>
    <t xml:space="preserve">Emadepäeva kontsert </t>
  </si>
  <si>
    <t>II.1.16</t>
  </si>
  <si>
    <t>Kogupere kevadpidu Tiigi Seltsimaja haljasalal</t>
  </si>
  <si>
    <t>II.1.17</t>
  </si>
  <si>
    <t xml:space="preserve">X Villa päevad </t>
  </si>
  <si>
    <t>II.1.18</t>
  </si>
  <si>
    <t>Eesti Vabariigi taasiseseisvumispäeva üritus Kalevipoja juures</t>
  </si>
  <si>
    <t>II.1.19</t>
  </si>
  <si>
    <t>II Tartu vokaalansamblite päev</t>
  </si>
  <si>
    <t>II.1.20</t>
  </si>
  <si>
    <t>VI Tartu talvine tantsupidu</t>
  </si>
  <si>
    <t>II.1.21</t>
  </si>
  <si>
    <t>Mudilaste teatripäev „Teater algab lasteaiast”</t>
  </si>
  <si>
    <t>II.1.22</t>
  </si>
  <si>
    <t>Teatripäev Tartu linna ja maakonna harrastusteatrite juhendajatele ja näitlejatele (õppepäev ja teatrietendus)</t>
  </si>
  <si>
    <t>II.1.23</t>
  </si>
  <si>
    <t>Sügisene teatripäev (õppepäev ja etendus)</t>
  </si>
  <si>
    <t>II.1.24</t>
  </si>
  <si>
    <t>Eesti autorite loominguõhtud gümnaasiumiõpilastele, kohtumised autoritega (3)</t>
  </si>
  <si>
    <t>II.1.25</t>
  </si>
  <si>
    <t>Tiigi Seltsimaja 15. aastapäeva tähistamine (ettekanded, kontsert, vastuvõtt)</t>
  </si>
  <si>
    <t>II.1.26</t>
  </si>
  <si>
    <t>Näidendi „Oettingenide aeg” ettevalmistus- ja lavastuskulud (Tiigi Seltsimaja juubeliks Tartu Üliõpilasteatrilt tellitud etendus)</t>
  </si>
  <si>
    <t>II.2</t>
  </si>
  <si>
    <t>II.2.1</t>
  </si>
  <si>
    <t>Nädala autor 2014</t>
  </si>
  <si>
    <t>II.3</t>
  </si>
  <si>
    <t>II.3.1</t>
  </si>
  <si>
    <t xml:space="preserve">Muuseumikuu ja Muuseumiöö </t>
  </si>
  <si>
    <t>II.3.2</t>
  </si>
  <si>
    <t>Üleriigilise liikumis-ja spordiaasta programm</t>
  </si>
  <si>
    <t>II.3.3</t>
  </si>
  <si>
    <t xml:space="preserve">Juubelilaulupeoga seonduvateks üritusteks Laulupeomuuseumis </t>
  </si>
  <si>
    <t>II.3.4</t>
  </si>
  <si>
    <t>Suvine lastelaager</t>
  </si>
  <si>
    <t>ALLASUTUSED KOKKU</t>
  </si>
  <si>
    <t>LINNAMUUSEUM KOKKU</t>
  </si>
  <si>
    <t>LINNARAAMATUKOGU KOKKU</t>
  </si>
  <si>
    <t>TIIGI SELTSIMAJA KOKKU</t>
  </si>
  <si>
    <t>TIIGI SELTSIMAJA</t>
  </si>
  <si>
    <t>LINNARAAMATUKOGU</t>
  </si>
  <si>
    <t>LINNAMUUSEUM</t>
  </si>
  <si>
    <t>OÜ ERP</t>
  </si>
  <si>
    <t>I.3.9</t>
  </si>
  <si>
    <t>Genialistide Klubi muusikasündmused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</si>
</sst>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44">
      <alignment/>
      <protection/>
    </xf>
    <xf numFmtId="0" fontId="41" fillId="0" borderId="0" xfId="44" applyFont="1" applyFill="1" applyBorder="1">
      <alignment/>
      <protection/>
    </xf>
    <xf numFmtId="0" fontId="41" fillId="0" borderId="0" xfId="44" applyFont="1" applyFill="1" applyBorder="1" applyAlignment="1">
      <alignment vertical="top" wrapText="1"/>
      <protection/>
    </xf>
    <xf numFmtId="0" fontId="41" fillId="0" borderId="0" xfId="44" applyFont="1" applyBorder="1" applyAlignment="1">
      <alignment vertical="top" wrapText="1"/>
      <protection/>
    </xf>
    <xf numFmtId="0" fontId="41" fillId="0" borderId="10" xfId="44" applyFont="1" applyBorder="1">
      <alignment/>
      <protection/>
    </xf>
    <xf numFmtId="0" fontId="42" fillId="0" borderId="10" xfId="44" applyFont="1" applyBorder="1" applyAlignment="1">
      <alignment horizontal="center"/>
      <protection/>
    </xf>
    <xf numFmtId="0" fontId="41" fillId="0" borderId="10" xfId="44" applyFont="1" applyFill="1" applyBorder="1">
      <alignment/>
      <protection/>
    </xf>
    <xf numFmtId="0" fontId="43" fillId="0" borderId="10" xfId="44" applyFont="1" applyBorder="1">
      <alignment/>
      <protection/>
    </xf>
    <xf numFmtId="0" fontId="44" fillId="6" borderId="10" xfId="44" applyFont="1" applyFill="1" applyBorder="1">
      <alignment/>
      <protection/>
    </xf>
    <xf numFmtId="0" fontId="41" fillId="6" borderId="10" xfId="44" applyFont="1" applyFill="1" applyBorder="1">
      <alignment/>
      <protection/>
    </xf>
    <xf numFmtId="2" fontId="41" fillId="6" borderId="10" xfId="44" applyNumberFormat="1" applyFont="1" applyFill="1" applyBorder="1">
      <alignment/>
      <protection/>
    </xf>
    <xf numFmtId="0" fontId="41" fillId="0" borderId="10" xfId="44" applyFont="1" applyBorder="1" applyAlignment="1">
      <alignment horizontal="center" wrapText="1"/>
      <protection/>
    </xf>
    <xf numFmtId="1" fontId="41" fillId="7" borderId="10" xfId="44" applyNumberFormat="1" applyFont="1" applyFill="1" applyBorder="1">
      <alignment/>
      <protection/>
    </xf>
    <xf numFmtId="1" fontId="45" fillId="0" borderId="10" xfId="44" applyNumberFormat="1" applyFont="1" applyBorder="1" applyAlignment="1">
      <alignment horizontal="right"/>
      <protection/>
    </xf>
    <xf numFmtId="1" fontId="41" fillId="0" borderId="10" xfId="44" applyNumberFormat="1" applyFont="1" applyFill="1" applyBorder="1">
      <alignment/>
      <protection/>
    </xf>
    <xf numFmtId="1" fontId="41" fillId="0" borderId="10" xfId="44" applyNumberFormat="1" applyFont="1" applyFill="1" applyBorder="1" applyAlignment="1">
      <alignment horizontal="right"/>
      <protection/>
    </xf>
    <xf numFmtId="1" fontId="42" fillId="7" borderId="10" xfId="44" applyNumberFormat="1" applyFont="1" applyFill="1" applyBorder="1">
      <alignment/>
      <protection/>
    </xf>
    <xf numFmtId="1" fontId="41" fillId="6" borderId="10" xfId="44" applyNumberFormat="1" applyFont="1" applyFill="1" applyBorder="1">
      <alignment/>
      <protection/>
    </xf>
    <xf numFmtId="1" fontId="41" fillId="0" borderId="10" xfId="44" applyNumberFormat="1" applyFont="1" applyFill="1" applyBorder="1" applyAlignment="1">
      <alignment vertical="top" wrapText="1"/>
      <protection/>
    </xf>
    <xf numFmtId="1" fontId="41" fillId="6" borderId="10" xfId="44" applyNumberFormat="1" applyFont="1" applyFill="1" applyBorder="1" applyAlignment="1">
      <alignment vertical="top" wrapText="1"/>
      <protection/>
    </xf>
    <xf numFmtId="1" fontId="41" fillId="0" borderId="10" xfId="44" applyNumberFormat="1" applyFont="1" applyBorder="1" applyAlignment="1">
      <alignment vertical="top" wrapText="1"/>
      <protection/>
    </xf>
    <xf numFmtId="1" fontId="46" fillId="7" borderId="10" xfId="44" applyNumberFormat="1" applyFont="1" applyFill="1" applyBorder="1">
      <alignment/>
      <protection/>
    </xf>
    <xf numFmtId="0" fontId="41" fillId="0" borderId="10" xfId="44" applyFont="1" applyBorder="1" applyAlignment="1">
      <alignment wrapText="1"/>
      <protection/>
    </xf>
    <xf numFmtId="0" fontId="41" fillId="0" borderId="10" xfId="44" applyFont="1" applyFill="1" applyBorder="1" applyAlignment="1">
      <alignment wrapText="1"/>
      <protection/>
    </xf>
    <xf numFmtId="0" fontId="41" fillId="0" borderId="10" xfId="44" applyFont="1" applyFill="1" applyBorder="1" applyAlignment="1">
      <alignment vertical="center" wrapText="1"/>
      <protection/>
    </xf>
    <xf numFmtId="1" fontId="41" fillId="0" borderId="10" xfId="44" applyNumberFormat="1" applyFont="1" applyFill="1" applyBorder="1" applyAlignment="1">
      <alignment horizontal="right" vertical="center" wrapText="1"/>
      <protection/>
    </xf>
    <xf numFmtId="0" fontId="47" fillId="0" borderId="10" xfId="44" applyFont="1" applyFill="1" applyBorder="1" applyAlignment="1">
      <alignment vertical="center" wrapText="1"/>
      <protection/>
    </xf>
    <xf numFmtId="1" fontId="47" fillId="0" borderId="10" xfId="44" applyNumberFormat="1" applyFont="1" applyFill="1" applyBorder="1" applyAlignment="1">
      <alignment horizontal="right" vertical="center" wrapText="1"/>
      <protection/>
    </xf>
    <xf numFmtId="0" fontId="47" fillId="0" borderId="10" xfId="44" applyFont="1" applyFill="1" applyBorder="1" applyAlignment="1">
      <alignment wrapText="1"/>
      <protection/>
    </xf>
    <xf numFmtId="0" fontId="42" fillId="0" borderId="10" xfId="44" applyFont="1" applyFill="1" applyBorder="1" applyAlignment="1">
      <alignment horizontal="center"/>
      <protection/>
    </xf>
    <xf numFmtId="2" fontId="41" fillId="33" borderId="10" xfId="44" applyNumberFormat="1" applyFont="1" applyFill="1" applyBorder="1">
      <alignment/>
      <protection/>
    </xf>
    <xf numFmtId="1" fontId="46" fillId="0" borderId="10" xfId="44" applyNumberFormat="1" applyFont="1" applyFill="1" applyBorder="1">
      <alignment/>
      <protection/>
    </xf>
    <xf numFmtId="14" fontId="41" fillId="0" borderId="10" xfId="44" applyNumberFormat="1" applyFont="1" applyFill="1" applyBorder="1">
      <alignment/>
      <protection/>
    </xf>
    <xf numFmtId="0" fontId="41" fillId="6" borderId="10" xfId="44" applyFont="1" applyFill="1" applyBorder="1" applyAlignment="1">
      <alignment vertical="top" wrapText="1"/>
      <protection/>
    </xf>
    <xf numFmtId="0" fontId="45" fillId="0" borderId="10" xfId="44" applyFont="1" applyBorder="1">
      <alignment/>
      <protection/>
    </xf>
    <xf numFmtId="0" fontId="45" fillId="0" borderId="10" xfId="44" applyFont="1" applyFill="1" applyBorder="1">
      <alignment/>
      <protection/>
    </xf>
    <xf numFmtId="0" fontId="45" fillId="33" borderId="10" xfId="44" applyFont="1" applyFill="1" applyBorder="1">
      <alignment/>
      <protection/>
    </xf>
    <xf numFmtId="0" fontId="45" fillId="0" borderId="10" xfId="44" applyFont="1" applyBorder="1" applyAlignment="1">
      <alignment horizontal="right"/>
      <protection/>
    </xf>
    <xf numFmtId="0" fontId="45" fillId="0" borderId="10" xfId="44" applyFont="1" applyFill="1" applyBorder="1" applyAlignment="1">
      <alignment vertical="top" wrapText="1"/>
      <protection/>
    </xf>
    <xf numFmtId="0" fontId="45" fillId="0" borderId="10" xfId="44" applyFont="1" applyBorder="1" applyAlignment="1">
      <alignment vertical="top" wrapText="1"/>
      <protection/>
    </xf>
    <xf numFmtId="0" fontId="42" fillId="6" borderId="10" xfId="44" applyFont="1" applyFill="1" applyBorder="1" applyAlignment="1">
      <alignment horizontal="center"/>
      <protection/>
    </xf>
    <xf numFmtId="2" fontId="42" fillId="6" borderId="10" xfId="44" applyNumberFormat="1" applyFont="1" applyFill="1" applyBorder="1" applyAlignment="1">
      <alignment horizontal="center"/>
      <protection/>
    </xf>
    <xf numFmtId="0" fontId="41" fillId="6" borderId="10" xfId="44" applyFont="1" applyFill="1" applyBorder="1" applyAlignment="1">
      <alignment horizontal="center"/>
      <protection/>
    </xf>
    <xf numFmtId="2" fontId="42" fillId="7" borderId="10" xfId="44" applyNumberFormat="1" applyFont="1" applyFill="1" applyBorder="1" applyAlignment="1">
      <alignment horizontal="center" wrapText="1"/>
      <protection/>
    </xf>
    <xf numFmtId="0" fontId="42" fillId="6" borderId="10" xfId="44" applyFont="1" applyFill="1" applyBorder="1">
      <alignment/>
      <protection/>
    </xf>
    <xf numFmtId="1" fontId="41" fillId="6" borderId="10" xfId="44" applyNumberFormat="1" applyFont="1" applyFill="1" applyBorder="1" applyAlignment="1">
      <alignment horizontal="right"/>
      <protection/>
    </xf>
    <xf numFmtId="2" fontId="42" fillId="0" borderId="10" xfId="44" applyNumberFormat="1" applyFont="1" applyBorder="1" applyAlignment="1">
      <alignment horizontal="center" wrapText="1"/>
      <protection/>
    </xf>
    <xf numFmtId="2" fontId="42" fillId="6" borderId="10" xfId="44" applyNumberFormat="1" applyFont="1" applyFill="1" applyBorder="1" applyAlignment="1">
      <alignment horizontal="center" wrapText="1"/>
      <protection/>
    </xf>
    <xf numFmtId="2" fontId="41" fillId="6" borderId="10" xfId="44" applyNumberFormat="1" applyFont="1" applyFill="1" applyBorder="1" applyAlignment="1">
      <alignment wrapText="1"/>
      <protection/>
    </xf>
    <xf numFmtId="1" fontId="41" fillId="0" borderId="10" xfId="44" applyNumberFormat="1" applyFont="1" applyBorder="1" applyAlignment="1">
      <alignment wrapText="1"/>
      <protection/>
    </xf>
    <xf numFmtId="1" fontId="41" fillId="0" borderId="10" xfId="44" applyNumberFormat="1" applyFont="1" applyFill="1" applyBorder="1" applyAlignment="1">
      <alignment wrapText="1"/>
      <protection/>
    </xf>
    <xf numFmtId="1" fontId="41" fillId="6" borderId="10" xfId="44" applyNumberFormat="1" applyFont="1" applyFill="1" applyBorder="1" applyAlignment="1">
      <alignment wrapText="1"/>
      <protection/>
    </xf>
    <xf numFmtId="1" fontId="2" fillId="0" borderId="10" xfId="44" applyNumberFormat="1" applyFont="1" applyBorder="1" applyAlignment="1">
      <alignment wrapText="1"/>
      <protection/>
    </xf>
    <xf numFmtId="2" fontId="41" fillId="0" borderId="10" xfId="44" applyNumberFormat="1" applyFont="1" applyBorder="1" applyAlignment="1">
      <alignment wrapText="1"/>
      <protection/>
    </xf>
    <xf numFmtId="2" fontId="41" fillId="0" borderId="10" xfId="44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1" fontId="41" fillId="0" borderId="10" xfId="44" applyNumberFormat="1" applyFont="1" applyBorder="1" applyAlignment="1">
      <alignment horizontal="right" wrapText="1"/>
      <protection/>
    </xf>
    <xf numFmtId="1" fontId="41" fillId="0" borderId="10" xfId="44" applyNumberFormat="1" applyFont="1" applyFill="1" applyBorder="1" applyAlignment="1">
      <alignment horizontal="right" wrapText="1"/>
      <protection/>
    </xf>
    <xf numFmtId="1" fontId="46" fillId="0" borderId="10" xfId="44" applyNumberFormat="1" applyFont="1" applyBorder="1" applyAlignment="1">
      <alignment wrapText="1"/>
      <protection/>
    </xf>
    <xf numFmtId="0" fontId="41" fillId="6" borderId="10" xfId="44" applyFont="1" applyFill="1" applyBorder="1" applyAlignment="1">
      <alignment wrapText="1"/>
      <protection/>
    </xf>
    <xf numFmtId="0" fontId="41" fillId="6" borderId="10" xfId="44" applyFont="1" applyFill="1" applyBorder="1" applyAlignment="1">
      <alignment horizontal="center" wrapText="1"/>
      <protection/>
    </xf>
    <xf numFmtId="0" fontId="45" fillId="6" borderId="10" xfId="44" applyFont="1" applyFill="1" applyBorder="1" applyAlignment="1">
      <alignment wrapText="1"/>
      <protection/>
    </xf>
    <xf numFmtId="1" fontId="45" fillId="0" borderId="10" xfId="44" applyNumberFormat="1" applyFont="1" applyBorder="1" applyAlignment="1">
      <alignment horizontal="right" wrapText="1"/>
      <protection/>
    </xf>
    <xf numFmtId="1" fontId="45" fillId="0" borderId="10" xfId="44" applyNumberFormat="1" applyFont="1" applyFill="1" applyBorder="1" applyAlignment="1">
      <alignment horizontal="right" wrapText="1"/>
      <protection/>
    </xf>
    <xf numFmtId="1" fontId="2" fillId="0" borderId="10" xfId="44" applyNumberFormat="1" applyFont="1" applyFill="1" applyBorder="1">
      <alignment/>
      <protection/>
    </xf>
    <xf numFmtId="0" fontId="44" fillId="6" borderId="10" xfId="44" applyFont="1" applyFill="1" applyBorder="1" applyAlignment="1">
      <alignment wrapText="1"/>
      <protection/>
    </xf>
    <xf numFmtId="0" fontId="44" fillId="6" borderId="10" xfId="44" applyFont="1" applyFill="1" applyBorder="1" applyAlignment="1">
      <alignment vertical="center" wrapText="1"/>
      <protection/>
    </xf>
    <xf numFmtId="0" fontId="41" fillId="0" borderId="0" xfId="44" applyFont="1" applyBorder="1">
      <alignment/>
      <protection/>
    </xf>
    <xf numFmtId="2" fontId="41" fillId="0" borderId="0" xfId="44" applyNumberFormat="1" applyFont="1" applyBorder="1" applyAlignment="1">
      <alignment wrapText="1"/>
      <protection/>
    </xf>
    <xf numFmtId="2" fontId="41" fillId="33" borderId="0" xfId="44" applyNumberFormat="1" applyFont="1" applyFill="1" applyBorder="1">
      <alignment/>
      <protection/>
    </xf>
    <xf numFmtId="0" fontId="41" fillId="0" borderId="0" xfId="44" applyFont="1" applyBorder="1" applyAlignment="1">
      <alignment wrapText="1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L34" sqref="L34"/>
    </sheetView>
  </sheetViews>
  <sheetFormatPr defaultColWidth="9.140625" defaultRowHeight="15"/>
  <cols>
    <col min="1" max="1" width="7.00390625" style="0" customWidth="1"/>
    <col min="2" max="2" width="65.421875" style="0" customWidth="1"/>
    <col min="3" max="3" width="48.57421875" style="0" customWidth="1"/>
    <col min="4" max="4" width="16.421875" style="56" customWidth="1"/>
    <col min="5" max="5" width="13.00390625" style="56" customWidth="1"/>
    <col min="6" max="6" width="11.421875" style="0" customWidth="1"/>
    <col min="7" max="7" width="12.8515625" style="56" customWidth="1"/>
    <col min="8" max="8" width="13.57421875" style="0" customWidth="1"/>
  </cols>
  <sheetData>
    <row r="1" spans="1:8" ht="31.5">
      <c r="A1" s="6" t="s">
        <v>0</v>
      </c>
      <c r="B1" s="30" t="s">
        <v>1</v>
      </c>
      <c r="C1" s="6" t="s">
        <v>2</v>
      </c>
      <c r="D1" s="47" t="s">
        <v>3</v>
      </c>
      <c r="E1" s="47" t="s">
        <v>4</v>
      </c>
      <c r="F1" s="44" t="s">
        <v>5</v>
      </c>
      <c r="G1" s="12" t="s">
        <v>6</v>
      </c>
      <c r="H1" s="12" t="s">
        <v>7</v>
      </c>
    </row>
    <row r="2" spans="1:8" ht="15.75">
      <c r="A2" s="41" t="s">
        <v>8</v>
      </c>
      <c r="B2" s="41" t="s">
        <v>9</v>
      </c>
      <c r="C2" s="41"/>
      <c r="D2" s="48"/>
      <c r="E2" s="48"/>
      <c r="F2" s="42"/>
      <c r="G2" s="61"/>
      <c r="H2" s="43"/>
    </row>
    <row r="3" spans="1:8" ht="15.75">
      <c r="A3" s="10" t="s">
        <v>10</v>
      </c>
      <c r="B3" s="9" t="s">
        <v>11</v>
      </c>
      <c r="C3" s="10"/>
      <c r="D3" s="49"/>
      <c r="E3" s="49"/>
      <c r="F3" s="11"/>
      <c r="G3" s="62"/>
      <c r="H3" s="10"/>
    </row>
    <row r="4" spans="1:8" ht="15.75">
      <c r="A4" s="5" t="s">
        <v>12</v>
      </c>
      <c r="B4" s="7" t="s">
        <v>13</v>
      </c>
      <c r="C4" s="7" t="s">
        <v>14</v>
      </c>
      <c r="D4" s="50">
        <v>64700</v>
      </c>
      <c r="E4" s="57">
        <v>35000</v>
      </c>
      <c r="F4" s="13">
        <v>30000</v>
      </c>
      <c r="G4" s="63">
        <v>30000</v>
      </c>
      <c r="H4" s="35">
        <v>5000</v>
      </c>
    </row>
    <row r="5" spans="1:8" ht="31.5">
      <c r="A5" s="5" t="s">
        <v>15</v>
      </c>
      <c r="B5" s="7" t="s">
        <v>16</v>
      </c>
      <c r="C5" s="23" t="s">
        <v>17</v>
      </c>
      <c r="D5" s="50">
        <v>51000</v>
      </c>
      <c r="E5" s="57">
        <v>30000</v>
      </c>
      <c r="F5" s="13">
        <v>16000</v>
      </c>
      <c r="G5" s="63">
        <v>16000</v>
      </c>
      <c r="H5" s="35"/>
    </row>
    <row r="6" spans="1:8" ht="15.75">
      <c r="A6" s="5" t="s">
        <v>18</v>
      </c>
      <c r="B6" s="7" t="s">
        <v>19</v>
      </c>
      <c r="C6" s="5" t="s">
        <v>380</v>
      </c>
      <c r="D6" s="50">
        <v>86300</v>
      </c>
      <c r="E6" s="57">
        <v>33000</v>
      </c>
      <c r="F6" s="13">
        <v>20000</v>
      </c>
      <c r="G6" s="63">
        <v>20000</v>
      </c>
      <c r="H6" s="35"/>
    </row>
    <row r="7" spans="1:8" ht="15.75">
      <c r="A7" s="5" t="s">
        <v>20</v>
      </c>
      <c r="B7" s="7" t="s">
        <v>21</v>
      </c>
      <c r="C7" s="5" t="s">
        <v>22</v>
      </c>
      <c r="D7" s="50">
        <v>53200</v>
      </c>
      <c r="E7" s="57">
        <v>27000</v>
      </c>
      <c r="F7" s="13">
        <v>20000</v>
      </c>
      <c r="G7" s="63">
        <v>20000</v>
      </c>
      <c r="H7" s="35">
        <v>400</v>
      </c>
    </row>
    <row r="8" spans="1:8" ht="15.75">
      <c r="A8" s="5" t="s">
        <v>23</v>
      </c>
      <c r="B8" s="7" t="s">
        <v>24</v>
      </c>
      <c r="C8" s="5" t="s">
        <v>25</v>
      </c>
      <c r="D8" s="50">
        <v>45400</v>
      </c>
      <c r="E8" s="57">
        <v>9000</v>
      </c>
      <c r="F8" s="13">
        <v>6000</v>
      </c>
      <c r="G8" s="63">
        <v>4500</v>
      </c>
      <c r="H8" s="35">
        <v>1500</v>
      </c>
    </row>
    <row r="9" spans="1:8" ht="15.75">
      <c r="A9" s="5" t="s">
        <v>26</v>
      </c>
      <c r="B9" s="7" t="s">
        <v>27</v>
      </c>
      <c r="C9" s="5" t="s">
        <v>28</v>
      </c>
      <c r="D9" s="50">
        <v>8800</v>
      </c>
      <c r="E9" s="57">
        <v>5500</v>
      </c>
      <c r="F9" s="13">
        <v>4500</v>
      </c>
      <c r="G9" s="63">
        <v>4500</v>
      </c>
      <c r="H9" s="35"/>
    </row>
    <row r="10" spans="1:8" ht="15.75">
      <c r="A10" s="5" t="s">
        <v>29</v>
      </c>
      <c r="B10" s="7" t="s">
        <v>30</v>
      </c>
      <c r="C10" s="5" t="s">
        <v>31</v>
      </c>
      <c r="D10" s="50">
        <v>74370</v>
      </c>
      <c r="E10" s="57">
        <v>20000</v>
      </c>
      <c r="F10" s="13">
        <v>8000</v>
      </c>
      <c r="G10" s="63">
        <v>8000</v>
      </c>
      <c r="H10" s="35"/>
    </row>
    <row r="11" spans="1:8" ht="15.75">
      <c r="A11" s="5" t="s">
        <v>32</v>
      </c>
      <c r="B11" s="7" t="s">
        <v>33</v>
      </c>
      <c r="C11" s="5" t="s">
        <v>34</v>
      </c>
      <c r="D11" s="50">
        <v>185650</v>
      </c>
      <c r="E11" s="57">
        <v>38000</v>
      </c>
      <c r="F11" s="13">
        <v>27000</v>
      </c>
      <c r="G11" s="63">
        <v>27000</v>
      </c>
      <c r="H11" s="35"/>
    </row>
    <row r="12" spans="1:8" ht="15.75">
      <c r="A12" s="5" t="s">
        <v>35</v>
      </c>
      <c r="B12" s="7" t="s">
        <v>36</v>
      </c>
      <c r="C12" s="7" t="s">
        <v>37</v>
      </c>
      <c r="D12" s="51">
        <v>115000</v>
      </c>
      <c r="E12" s="58">
        <v>30000</v>
      </c>
      <c r="F12" s="13">
        <v>14000</v>
      </c>
      <c r="G12" s="64">
        <v>12000</v>
      </c>
      <c r="H12" s="36"/>
    </row>
    <row r="13" spans="1:8" ht="15.75">
      <c r="A13" s="5" t="s">
        <v>38</v>
      </c>
      <c r="B13" s="7" t="s">
        <v>39</v>
      </c>
      <c r="C13" s="5" t="s">
        <v>40</v>
      </c>
      <c r="D13" s="50">
        <v>103050</v>
      </c>
      <c r="E13" s="57">
        <v>25000</v>
      </c>
      <c r="F13" s="13">
        <v>17000</v>
      </c>
      <c r="G13" s="63">
        <v>17000</v>
      </c>
      <c r="H13" s="35"/>
    </row>
    <row r="14" spans="1:8" ht="15.75">
      <c r="A14" s="5" t="s">
        <v>41</v>
      </c>
      <c r="B14" s="7" t="s">
        <v>42</v>
      </c>
      <c r="C14" s="5" t="s">
        <v>43</v>
      </c>
      <c r="D14" s="50">
        <v>125000</v>
      </c>
      <c r="E14" s="57">
        <v>40000</v>
      </c>
      <c r="F14" s="13">
        <v>15000</v>
      </c>
      <c r="G14" s="63">
        <v>15000</v>
      </c>
      <c r="H14" s="35">
        <v>1000</v>
      </c>
    </row>
    <row r="15" spans="1:8" ht="15.75">
      <c r="A15" s="5" t="s">
        <v>44</v>
      </c>
      <c r="B15" s="7" t="s">
        <v>45</v>
      </c>
      <c r="C15" s="5" t="s">
        <v>46</v>
      </c>
      <c r="D15" s="50">
        <v>83000</v>
      </c>
      <c r="E15" s="57">
        <v>60000</v>
      </c>
      <c r="F15" s="13">
        <v>30000</v>
      </c>
      <c r="G15" s="63">
        <v>30000</v>
      </c>
      <c r="H15" s="35"/>
    </row>
    <row r="16" spans="1:8" ht="15.75">
      <c r="A16" s="5"/>
      <c r="B16" s="7" t="s">
        <v>47</v>
      </c>
      <c r="C16" s="5"/>
      <c r="D16" s="50"/>
      <c r="E16" s="57">
        <v>352500</v>
      </c>
      <c r="F16" s="17">
        <v>207500</v>
      </c>
      <c r="G16" s="50">
        <v>204000</v>
      </c>
      <c r="H16" s="5"/>
    </row>
    <row r="17" spans="1:8" ht="15.75">
      <c r="A17" s="10" t="s">
        <v>48</v>
      </c>
      <c r="B17" s="9" t="s">
        <v>49</v>
      </c>
      <c r="C17" s="10"/>
      <c r="D17" s="52"/>
      <c r="E17" s="52"/>
      <c r="F17" s="18"/>
      <c r="G17" s="52"/>
      <c r="H17" s="10"/>
    </row>
    <row r="18" spans="1:8" ht="15.75">
      <c r="A18" s="5" t="s">
        <v>50</v>
      </c>
      <c r="B18" s="7" t="s">
        <v>51</v>
      </c>
      <c r="C18" s="5" t="s">
        <v>14</v>
      </c>
      <c r="D18" s="50">
        <v>77000</v>
      </c>
      <c r="E18" s="57">
        <v>15000</v>
      </c>
      <c r="F18" s="13">
        <v>5500</v>
      </c>
      <c r="G18" s="63">
        <v>5500</v>
      </c>
      <c r="H18" s="35"/>
    </row>
    <row r="19" spans="1:8" ht="15.75">
      <c r="A19" s="5" t="s">
        <v>52</v>
      </c>
      <c r="B19" s="7" t="s">
        <v>53</v>
      </c>
      <c r="C19" s="5" t="s">
        <v>54</v>
      </c>
      <c r="D19" s="50">
        <v>8465</v>
      </c>
      <c r="E19" s="57">
        <v>3500</v>
      </c>
      <c r="F19" s="13">
        <v>1200</v>
      </c>
      <c r="G19" s="63">
        <v>1000</v>
      </c>
      <c r="H19" s="35">
        <v>175</v>
      </c>
    </row>
    <row r="20" spans="1:8" ht="31.5">
      <c r="A20" s="5" t="s">
        <v>55</v>
      </c>
      <c r="B20" s="24" t="s">
        <v>56</v>
      </c>
      <c r="C20" s="5" t="s">
        <v>31</v>
      </c>
      <c r="D20" s="50">
        <v>41737</v>
      </c>
      <c r="E20" s="57">
        <v>6000</v>
      </c>
      <c r="F20" s="13">
        <v>3500</v>
      </c>
      <c r="G20" s="63">
        <v>2500</v>
      </c>
      <c r="H20" s="35">
        <v>500</v>
      </c>
    </row>
    <row r="21" spans="1:8" ht="31.5">
      <c r="A21" s="5" t="s">
        <v>57</v>
      </c>
      <c r="B21" s="7" t="s">
        <v>58</v>
      </c>
      <c r="C21" s="23" t="s">
        <v>59</v>
      </c>
      <c r="D21" s="50">
        <v>21300</v>
      </c>
      <c r="E21" s="57">
        <v>5500</v>
      </c>
      <c r="F21" s="13">
        <v>3500</v>
      </c>
      <c r="G21" s="63">
        <v>3500</v>
      </c>
      <c r="H21" s="35"/>
    </row>
    <row r="22" spans="1:8" ht="15.75">
      <c r="A22" s="5" t="s">
        <v>60</v>
      </c>
      <c r="B22" s="7" t="s">
        <v>61</v>
      </c>
      <c r="C22" s="5" t="s">
        <v>62</v>
      </c>
      <c r="D22" s="50">
        <v>19000</v>
      </c>
      <c r="E22" s="57">
        <v>7000</v>
      </c>
      <c r="F22" s="13">
        <v>2500</v>
      </c>
      <c r="G22" s="63">
        <v>2500</v>
      </c>
      <c r="H22" s="35"/>
    </row>
    <row r="23" spans="1:8" ht="15.75">
      <c r="A23" s="5" t="s">
        <v>63</v>
      </c>
      <c r="B23" s="7" t="s">
        <v>64</v>
      </c>
      <c r="C23" s="5" t="s">
        <v>65</v>
      </c>
      <c r="D23" s="50">
        <v>19500</v>
      </c>
      <c r="E23" s="57">
        <v>9000</v>
      </c>
      <c r="F23" s="13">
        <v>4000</v>
      </c>
      <c r="G23" s="64"/>
      <c r="H23" s="35">
        <v>1500</v>
      </c>
    </row>
    <row r="24" spans="1:8" ht="15.75">
      <c r="A24" s="5" t="s">
        <v>66</v>
      </c>
      <c r="B24" s="7" t="s">
        <v>67</v>
      </c>
      <c r="C24" s="5" t="s">
        <v>68</v>
      </c>
      <c r="D24" s="50">
        <v>26500</v>
      </c>
      <c r="E24" s="57">
        <v>10000</v>
      </c>
      <c r="F24" s="13">
        <v>5000</v>
      </c>
      <c r="G24" s="63">
        <v>3500</v>
      </c>
      <c r="H24" s="35"/>
    </row>
    <row r="25" spans="1:8" ht="15.75">
      <c r="A25" s="5" t="s">
        <v>69</v>
      </c>
      <c r="B25" s="7" t="s">
        <v>70</v>
      </c>
      <c r="C25" s="7" t="s">
        <v>71</v>
      </c>
      <c r="D25" s="51">
        <v>33550</v>
      </c>
      <c r="E25" s="58">
        <v>13000</v>
      </c>
      <c r="F25" s="13">
        <v>4000</v>
      </c>
      <c r="G25" s="64">
        <v>2500</v>
      </c>
      <c r="H25" s="36">
        <v>3000</v>
      </c>
    </row>
    <row r="26" spans="1:8" ht="15.75">
      <c r="A26" s="5" t="s">
        <v>72</v>
      </c>
      <c r="B26" s="7" t="s">
        <v>73</v>
      </c>
      <c r="C26" s="5" t="s">
        <v>74</v>
      </c>
      <c r="D26" s="50">
        <v>6400</v>
      </c>
      <c r="E26" s="57">
        <v>2200</v>
      </c>
      <c r="F26" s="13">
        <v>2000</v>
      </c>
      <c r="G26" s="63">
        <v>1200</v>
      </c>
      <c r="H26" s="35"/>
    </row>
    <row r="27" spans="1:8" ht="15.75">
      <c r="A27" s="5" t="s">
        <v>75</v>
      </c>
      <c r="B27" s="7" t="s">
        <v>76</v>
      </c>
      <c r="C27" s="5" t="s">
        <v>77</v>
      </c>
      <c r="D27" s="50">
        <v>162308</v>
      </c>
      <c r="E27" s="57">
        <v>10000</v>
      </c>
      <c r="F27" s="13">
        <v>4000</v>
      </c>
      <c r="G27" s="63">
        <v>2000</v>
      </c>
      <c r="H27" s="35">
        <v>1500</v>
      </c>
    </row>
    <row r="28" spans="1:8" ht="15.75">
      <c r="A28" s="5" t="s">
        <v>78</v>
      </c>
      <c r="B28" s="7" t="s">
        <v>79</v>
      </c>
      <c r="C28" s="5" t="s">
        <v>80</v>
      </c>
      <c r="D28" s="50">
        <v>34550</v>
      </c>
      <c r="E28" s="57">
        <v>12000</v>
      </c>
      <c r="F28" s="13">
        <v>5000</v>
      </c>
      <c r="G28" s="63">
        <v>5000</v>
      </c>
      <c r="H28" s="35"/>
    </row>
    <row r="29" spans="1:8" ht="15.75">
      <c r="A29" s="5" t="s">
        <v>81</v>
      </c>
      <c r="B29" s="7" t="s">
        <v>82</v>
      </c>
      <c r="C29" s="5" t="s">
        <v>83</v>
      </c>
      <c r="D29" s="50">
        <v>1104.9</v>
      </c>
      <c r="E29" s="57">
        <v>944.9</v>
      </c>
      <c r="F29" s="13">
        <v>500</v>
      </c>
      <c r="G29" s="63">
        <v>100</v>
      </c>
      <c r="H29" s="36"/>
    </row>
    <row r="30" spans="1:8" ht="15.75">
      <c r="A30" s="5" t="s">
        <v>84</v>
      </c>
      <c r="B30" s="7" t="s">
        <v>85</v>
      </c>
      <c r="C30" s="7" t="s">
        <v>86</v>
      </c>
      <c r="D30" s="51">
        <v>6450</v>
      </c>
      <c r="E30" s="58">
        <v>3000</v>
      </c>
      <c r="F30" s="13">
        <v>2500</v>
      </c>
      <c r="G30" s="64">
        <v>2000</v>
      </c>
      <c r="H30" s="35"/>
    </row>
    <row r="31" spans="1:8" ht="15.75">
      <c r="A31" s="5" t="s">
        <v>87</v>
      </c>
      <c r="B31" s="7" t="s">
        <v>88</v>
      </c>
      <c r="C31" s="5" t="s">
        <v>89</v>
      </c>
      <c r="D31" s="50">
        <v>10000</v>
      </c>
      <c r="E31" s="57">
        <v>3000</v>
      </c>
      <c r="F31" s="13">
        <v>2000</v>
      </c>
      <c r="G31" s="63">
        <v>2000</v>
      </c>
      <c r="H31" s="35"/>
    </row>
    <row r="32" spans="1:8" ht="15.75">
      <c r="A32" s="5"/>
      <c r="B32" s="7" t="s">
        <v>90</v>
      </c>
      <c r="C32" s="5"/>
      <c r="D32" s="50"/>
      <c r="E32" s="57">
        <v>100144.9</v>
      </c>
      <c r="F32" s="17">
        <v>45200</v>
      </c>
      <c r="G32" s="50">
        <v>33300</v>
      </c>
      <c r="H32" s="35"/>
    </row>
    <row r="33" spans="1:9" ht="15.75">
      <c r="A33" s="10" t="s">
        <v>91</v>
      </c>
      <c r="B33" s="9" t="s">
        <v>92</v>
      </c>
      <c r="C33" s="10"/>
      <c r="D33" s="52"/>
      <c r="E33" s="52"/>
      <c r="F33" s="18"/>
      <c r="G33" s="52"/>
      <c r="H33" s="10"/>
      <c r="I33" s="2"/>
    </row>
    <row r="34" spans="1:9" ht="15.75">
      <c r="A34" s="5" t="s">
        <v>93</v>
      </c>
      <c r="B34" s="7" t="s">
        <v>94</v>
      </c>
      <c r="C34" s="7" t="s">
        <v>31</v>
      </c>
      <c r="D34" s="51">
        <v>2950</v>
      </c>
      <c r="E34" s="58">
        <v>1000</v>
      </c>
      <c r="F34" s="13">
        <v>1000</v>
      </c>
      <c r="G34" s="64"/>
      <c r="H34" s="37"/>
      <c r="I34" s="1"/>
    </row>
    <row r="35" spans="1:9" ht="15.75">
      <c r="A35" s="5" t="s">
        <v>95</v>
      </c>
      <c r="B35" s="7" t="s">
        <v>96</v>
      </c>
      <c r="C35" s="7" t="s">
        <v>97</v>
      </c>
      <c r="D35" s="50">
        <v>103460</v>
      </c>
      <c r="E35" s="57">
        <v>8000</v>
      </c>
      <c r="F35" s="13">
        <v>4000</v>
      </c>
      <c r="G35" s="63"/>
      <c r="H35" s="38" t="s">
        <v>98</v>
      </c>
      <c r="I35" s="1"/>
    </row>
    <row r="36" spans="1:9" ht="15.75">
      <c r="A36" s="5" t="s">
        <v>99</v>
      </c>
      <c r="B36" s="7" t="s">
        <v>100</v>
      </c>
      <c r="C36" s="7" t="s">
        <v>101</v>
      </c>
      <c r="D36" s="50">
        <v>9500</v>
      </c>
      <c r="E36" s="57">
        <v>3500</v>
      </c>
      <c r="F36" s="13">
        <v>1000</v>
      </c>
      <c r="G36" s="63">
        <v>700</v>
      </c>
      <c r="H36" s="35"/>
      <c r="I36" s="1"/>
    </row>
    <row r="37" spans="1:9" ht="15.75">
      <c r="A37" s="5" t="s">
        <v>102</v>
      </c>
      <c r="B37" s="7" t="s">
        <v>103</v>
      </c>
      <c r="C37" s="7" t="s">
        <v>104</v>
      </c>
      <c r="D37" s="50">
        <v>19495</v>
      </c>
      <c r="E37" s="57">
        <v>3840</v>
      </c>
      <c r="F37" s="13">
        <v>2500</v>
      </c>
      <c r="G37" s="63">
        <v>2500</v>
      </c>
      <c r="H37" s="35"/>
      <c r="I37" s="1"/>
    </row>
    <row r="38" spans="1:9" ht="15.75">
      <c r="A38" s="5" t="s">
        <v>105</v>
      </c>
      <c r="B38" s="7" t="s">
        <v>106</v>
      </c>
      <c r="C38" s="7" t="s">
        <v>107</v>
      </c>
      <c r="D38" s="50">
        <v>7790</v>
      </c>
      <c r="E38" s="57">
        <v>3000</v>
      </c>
      <c r="F38" s="13">
        <v>1000</v>
      </c>
      <c r="G38" s="63">
        <v>500</v>
      </c>
      <c r="H38" s="35"/>
      <c r="I38" s="1"/>
    </row>
    <row r="39" spans="1:9" ht="31.5">
      <c r="A39" s="5" t="s">
        <v>108</v>
      </c>
      <c r="B39" s="24" t="s">
        <v>109</v>
      </c>
      <c r="C39" s="7" t="s">
        <v>110</v>
      </c>
      <c r="D39" s="50">
        <v>224000</v>
      </c>
      <c r="E39" s="57">
        <v>10000</v>
      </c>
      <c r="F39" s="13">
        <v>5000</v>
      </c>
      <c r="G39" s="63"/>
      <c r="H39" s="38" t="s">
        <v>111</v>
      </c>
      <c r="I39" s="1"/>
    </row>
    <row r="40" spans="1:9" ht="15.75">
      <c r="A40" s="5" t="s">
        <v>112</v>
      </c>
      <c r="B40" s="7" t="s">
        <v>113</v>
      </c>
      <c r="C40" s="7" t="s">
        <v>46</v>
      </c>
      <c r="D40" s="50">
        <v>161795</v>
      </c>
      <c r="E40" s="57">
        <v>18000</v>
      </c>
      <c r="F40" s="13">
        <v>8000</v>
      </c>
      <c r="G40" s="63">
        <v>8000</v>
      </c>
      <c r="H40" s="35"/>
      <c r="I40" s="1"/>
    </row>
    <row r="41" spans="1:9" ht="15.75">
      <c r="A41" s="5" t="s">
        <v>114</v>
      </c>
      <c r="B41" s="7" t="s">
        <v>115</v>
      </c>
      <c r="C41" s="5" t="s">
        <v>116</v>
      </c>
      <c r="D41" s="50">
        <v>11750</v>
      </c>
      <c r="E41" s="57">
        <v>2500</v>
      </c>
      <c r="F41" s="13">
        <v>300</v>
      </c>
      <c r="G41" s="63"/>
      <c r="H41" s="35"/>
      <c r="I41" s="1"/>
    </row>
    <row r="42" spans="1:9" ht="15.75">
      <c r="A42" s="5" t="s">
        <v>381</v>
      </c>
      <c r="B42" s="7" t="s">
        <v>382</v>
      </c>
      <c r="C42" s="5" t="s">
        <v>222</v>
      </c>
      <c r="D42" s="50">
        <v>5000</v>
      </c>
      <c r="E42" s="57">
        <v>5000</v>
      </c>
      <c r="F42" s="13">
        <v>3195</v>
      </c>
      <c r="G42" s="63"/>
      <c r="H42" s="35"/>
      <c r="I42" s="1"/>
    </row>
    <row r="43" spans="1:9" ht="15.75">
      <c r="A43" s="5"/>
      <c r="B43" s="7" t="s">
        <v>117</v>
      </c>
      <c r="C43" s="5"/>
      <c r="D43" s="50"/>
      <c r="E43" s="57">
        <v>49840</v>
      </c>
      <c r="F43" s="17">
        <f>SUM(F34:F42)</f>
        <v>25995</v>
      </c>
      <c r="G43" s="19">
        <v>11700</v>
      </c>
      <c r="H43" s="39"/>
      <c r="I43" s="3"/>
    </row>
    <row r="44" spans="1:9" ht="15.75">
      <c r="A44" s="10" t="s">
        <v>118</v>
      </c>
      <c r="B44" s="9" t="s">
        <v>119</v>
      </c>
      <c r="C44" s="10"/>
      <c r="D44" s="52"/>
      <c r="E44" s="52"/>
      <c r="F44" s="18"/>
      <c r="G44" s="20"/>
      <c r="H44" s="34"/>
      <c r="I44" s="3"/>
    </row>
    <row r="45" spans="1:9" ht="15.75">
      <c r="A45" s="5" t="s">
        <v>120</v>
      </c>
      <c r="B45" s="7" t="s">
        <v>121</v>
      </c>
      <c r="C45" s="5" t="s">
        <v>122</v>
      </c>
      <c r="D45" s="50">
        <v>233800</v>
      </c>
      <c r="E45" s="57">
        <v>55000</v>
      </c>
      <c r="F45" s="13">
        <v>32000</v>
      </c>
      <c r="G45" s="63">
        <v>29000</v>
      </c>
      <c r="H45" s="39">
        <v>3400</v>
      </c>
      <c r="I45" s="3"/>
    </row>
    <row r="46" spans="1:9" ht="15.75">
      <c r="A46" s="5" t="s">
        <v>123</v>
      </c>
      <c r="B46" s="7" t="s">
        <v>124</v>
      </c>
      <c r="C46" s="5" t="s">
        <v>122</v>
      </c>
      <c r="D46" s="50">
        <v>23700</v>
      </c>
      <c r="E46" s="57">
        <v>3000</v>
      </c>
      <c r="F46" s="13">
        <v>1000</v>
      </c>
      <c r="G46" s="63"/>
      <c r="H46" s="39"/>
      <c r="I46" s="3"/>
    </row>
    <row r="47" spans="1:9" ht="15.75">
      <c r="A47" s="5" t="s">
        <v>125</v>
      </c>
      <c r="B47" s="7" t="s">
        <v>126</v>
      </c>
      <c r="C47" s="5" t="s">
        <v>127</v>
      </c>
      <c r="D47" s="50">
        <v>315000</v>
      </c>
      <c r="E47" s="57">
        <v>60000</v>
      </c>
      <c r="F47" s="13">
        <v>30000</v>
      </c>
      <c r="G47" s="63">
        <v>30000</v>
      </c>
      <c r="H47" s="39"/>
      <c r="I47" s="3"/>
    </row>
    <row r="48" spans="1:9" ht="15.75">
      <c r="A48" s="5"/>
      <c r="B48" s="7" t="s">
        <v>128</v>
      </c>
      <c r="C48" s="5"/>
      <c r="D48" s="50"/>
      <c r="E48" s="57">
        <v>118000</v>
      </c>
      <c r="F48" s="17">
        <v>63000</v>
      </c>
      <c r="G48" s="19">
        <v>59000</v>
      </c>
      <c r="H48" s="39"/>
      <c r="I48" s="3"/>
    </row>
    <row r="49" spans="1:9" ht="15.75">
      <c r="A49" s="10" t="s">
        <v>129</v>
      </c>
      <c r="B49" s="9" t="s">
        <v>130</v>
      </c>
      <c r="C49" s="10"/>
      <c r="D49" s="52"/>
      <c r="E49" s="52"/>
      <c r="F49" s="18"/>
      <c r="G49" s="52"/>
      <c r="H49" s="10"/>
      <c r="I49" s="1"/>
    </row>
    <row r="50" spans="1:8" ht="15.75">
      <c r="A50" s="33" t="s">
        <v>131</v>
      </c>
      <c r="B50" s="7" t="s">
        <v>132</v>
      </c>
      <c r="C50" s="5" t="s">
        <v>133</v>
      </c>
      <c r="D50" s="50">
        <v>4720.13</v>
      </c>
      <c r="E50" s="57">
        <v>900</v>
      </c>
      <c r="F50" s="13">
        <v>900</v>
      </c>
      <c r="G50" s="63">
        <v>1200</v>
      </c>
      <c r="H50" s="36">
        <v>280</v>
      </c>
    </row>
    <row r="51" spans="1:8" ht="15.75">
      <c r="A51" s="33" t="s">
        <v>134</v>
      </c>
      <c r="B51" s="7" t="s">
        <v>135</v>
      </c>
      <c r="C51" s="5" t="s">
        <v>136</v>
      </c>
      <c r="D51" s="50">
        <v>2233</v>
      </c>
      <c r="E51" s="57">
        <v>1700</v>
      </c>
      <c r="F51" s="13">
        <v>1700</v>
      </c>
      <c r="G51" s="63">
        <v>2000</v>
      </c>
      <c r="H51" s="35"/>
    </row>
    <row r="52" spans="1:8" ht="15.75">
      <c r="A52" s="33" t="s">
        <v>137</v>
      </c>
      <c r="B52" s="7" t="s">
        <v>138</v>
      </c>
      <c r="C52" s="5" t="s">
        <v>136</v>
      </c>
      <c r="D52" s="50">
        <v>23033</v>
      </c>
      <c r="E52" s="57">
        <v>15000</v>
      </c>
      <c r="F52" s="13">
        <v>4000</v>
      </c>
      <c r="G52" s="63"/>
      <c r="H52" s="35"/>
    </row>
    <row r="53" spans="1:8" ht="15.75">
      <c r="A53" s="33" t="s">
        <v>139</v>
      </c>
      <c r="B53" s="7" t="s">
        <v>140</v>
      </c>
      <c r="C53" s="5" t="s">
        <v>141</v>
      </c>
      <c r="D53" s="50">
        <v>6775</v>
      </c>
      <c r="E53" s="57">
        <v>1400</v>
      </c>
      <c r="F53" s="13">
        <v>1000</v>
      </c>
      <c r="G53" s="63"/>
      <c r="H53" s="35"/>
    </row>
    <row r="54" spans="1:8" ht="15.75">
      <c r="A54" s="33" t="s">
        <v>142</v>
      </c>
      <c r="B54" s="7" t="s">
        <v>143</v>
      </c>
      <c r="C54" s="5" t="s">
        <v>144</v>
      </c>
      <c r="D54" s="50">
        <v>12992</v>
      </c>
      <c r="E54" s="57">
        <v>2000</v>
      </c>
      <c r="F54" s="13">
        <v>1500</v>
      </c>
      <c r="G54" s="63">
        <v>1000</v>
      </c>
      <c r="H54" s="35"/>
    </row>
    <row r="55" spans="1:8" ht="15.75">
      <c r="A55" s="5"/>
      <c r="B55" s="7" t="s">
        <v>145</v>
      </c>
      <c r="C55" s="5"/>
      <c r="D55" s="50"/>
      <c r="E55" s="57">
        <v>21000</v>
      </c>
      <c r="F55" s="17">
        <v>9100</v>
      </c>
      <c r="G55" s="50">
        <v>4200</v>
      </c>
      <c r="H55" s="35"/>
    </row>
    <row r="56" spans="1:8" ht="15.75">
      <c r="A56" s="10" t="s">
        <v>146</v>
      </c>
      <c r="B56" s="9" t="s">
        <v>147</v>
      </c>
      <c r="C56" s="10"/>
      <c r="D56" s="52"/>
      <c r="E56" s="52"/>
      <c r="F56" s="18"/>
      <c r="G56" s="52"/>
      <c r="H56" s="10"/>
    </row>
    <row r="57" spans="1:8" ht="15.75">
      <c r="A57" s="5" t="s">
        <v>148</v>
      </c>
      <c r="B57" s="7" t="s">
        <v>149</v>
      </c>
      <c r="C57" s="5" t="s">
        <v>150</v>
      </c>
      <c r="D57" s="50">
        <v>71210</v>
      </c>
      <c r="E57" s="57">
        <v>15000</v>
      </c>
      <c r="F57" s="13">
        <v>10000</v>
      </c>
      <c r="G57" s="63">
        <v>10000</v>
      </c>
      <c r="H57" s="35"/>
    </row>
    <row r="58" spans="1:8" ht="15.75">
      <c r="A58" s="5" t="s">
        <v>151</v>
      </c>
      <c r="B58" s="7" t="s">
        <v>152</v>
      </c>
      <c r="C58" s="5" t="s">
        <v>150</v>
      </c>
      <c r="D58" s="50">
        <v>13895.5</v>
      </c>
      <c r="E58" s="57">
        <v>2500</v>
      </c>
      <c r="F58" s="13">
        <v>1400</v>
      </c>
      <c r="G58" s="63">
        <v>1400</v>
      </c>
      <c r="H58" s="35"/>
    </row>
    <row r="59" spans="1:8" ht="15.75">
      <c r="A59" s="5" t="s">
        <v>153</v>
      </c>
      <c r="B59" s="7" t="s">
        <v>154</v>
      </c>
      <c r="C59" s="5" t="s">
        <v>150</v>
      </c>
      <c r="D59" s="50">
        <v>1600</v>
      </c>
      <c r="E59" s="57">
        <v>1600</v>
      </c>
      <c r="F59" s="13">
        <v>1000</v>
      </c>
      <c r="G59" s="63">
        <v>1400</v>
      </c>
      <c r="H59" s="35"/>
    </row>
    <row r="60" spans="1:8" ht="15.75">
      <c r="A60" s="5" t="s">
        <v>155</v>
      </c>
      <c r="B60" s="7" t="s">
        <v>156</v>
      </c>
      <c r="C60" s="5" t="s">
        <v>157</v>
      </c>
      <c r="D60" s="50">
        <v>650</v>
      </c>
      <c r="E60" s="57">
        <v>300</v>
      </c>
      <c r="F60" s="13">
        <v>300</v>
      </c>
      <c r="G60" s="63"/>
      <c r="H60" s="35"/>
    </row>
    <row r="61" spans="1:8" ht="15.75">
      <c r="A61" s="5" t="s">
        <v>158</v>
      </c>
      <c r="B61" s="7" t="s">
        <v>159</v>
      </c>
      <c r="C61" s="7" t="s">
        <v>160</v>
      </c>
      <c r="D61" s="51">
        <v>15400</v>
      </c>
      <c r="E61" s="58">
        <v>9000</v>
      </c>
      <c r="F61" s="13">
        <v>1000</v>
      </c>
      <c r="G61" s="64"/>
      <c r="H61" s="35"/>
    </row>
    <row r="62" spans="1:8" ht="15.75">
      <c r="A62" s="5" t="s">
        <v>161</v>
      </c>
      <c r="B62" s="7" t="s">
        <v>162</v>
      </c>
      <c r="C62" s="5" t="s">
        <v>54</v>
      </c>
      <c r="D62" s="53">
        <v>2000</v>
      </c>
      <c r="E62" s="57">
        <v>1000</v>
      </c>
      <c r="F62" s="13">
        <v>1000</v>
      </c>
      <c r="G62" s="63"/>
      <c r="H62" s="35"/>
    </row>
    <row r="63" spans="1:8" ht="15.75">
      <c r="A63" s="5" t="s">
        <v>163</v>
      </c>
      <c r="B63" s="7" t="s">
        <v>164</v>
      </c>
      <c r="C63" s="5" t="s">
        <v>165</v>
      </c>
      <c r="D63" s="50">
        <v>12580</v>
      </c>
      <c r="E63" s="57">
        <v>1000</v>
      </c>
      <c r="F63" s="13">
        <v>500</v>
      </c>
      <c r="G63" s="63"/>
      <c r="H63" s="35"/>
    </row>
    <row r="64" spans="1:8" ht="15.75">
      <c r="A64" s="5" t="s">
        <v>166</v>
      </c>
      <c r="B64" s="7" t="s">
        <v>167</v>
      </c>
      <c r="C64" s="5" t="s">
        <v>160</v>
      </c>
      <c r="D64" s="50">
        <v>20700</v>
      </c>
      <c r="E64" s="57">
        <v>12000</v>
      </c>
      <c r="F64" s="13">
        <v>500</v>
      </c>
      <c r="G64" s="23"/>
      <c r="H64" s="14">
        <v>300</v>
      </c>
    </row>
    <row r="65" spans="1:8" ht="15.75">
      <c r="A65" s="5" t="s">
        <v>168</v>
      </c>
      <c r="B65" s="7" t="s">
        <v>169</v>
      </c>
      <c r="C65" s="5" t="s">
        <v>170</v>
      </c>
      <c r="D65" s="50">
        <v>3000</v>
      </c>
      <c r="E65" s="57">
        <v>3000</v>
      </c>
      <c r="F65" s="13">
        <v>1300</v>
      </c>
      <c r="G65" s="63"/>
      <c r="H65" s="35"/>
    </row>
    <row r="66" spans="1:13" ht="15.75">
      <c r="A66" s="5" t="s">
        <v>171</v>
      </c>
      <c r="B66" s="7" t="s">
        <v>172</v>
      </c>
      <c r="C66" s="5" t="s">
        <v>173</v>
      </c>
      <c r="D66" s="50">
        <v>1584</v>
      </c>
      <c r="E66" s="57">
        <v>1584</v>
      </c>
      <c r="F66" s="13">
        <v>370</v>
      </c>
      <c r="G66" s="63"/>
      <c r="H66" s="35"/>
      <c r="I66" s="1"/>
      <c r="J66" s="1"/>
      <c r="K66" s="1"/>
      <c r="L66" s="1"/>
      <c r="M66" s="1"/>
    </row>
    <row r="67" spans="1:13" ht="15.75">
      <c r="A67" s="5" t="s">
        <v>174</v>
      </c>
      <c r="B67" s="7" t="s">
        <v>175</v>
      </c>
      <c r="C67" s="5" t="s">
        <v>176</v>
      </c>
      <c r="D67" s="50">
        <v>8000</v>
      </c>
      <c r="E67" s="57">
        <v>4000</v>
      </c>
      <c r="F67" s="13">
        <v>1000</v>
      </c>
      <c r="G67" s="63"/>
      <c r="H67" s="35"/>
      <c r="I67" s="1"/>
      <c r="J67" s="1"/>
      <c r="K67" s="1"/>
      <c r="L67" s="1"/>
      <c r="M67" s="1"/>
    </row>
    <row r="68" spans="1:13" ht="15.75">
      <c r="A68" s="5" t="s">
        <v>177</v>
      </c>
      <c r="B68" s="7" t="s">
        <v>178</v>
      </c>
      <c r="C68" s="5" t="s">
        <v>54</v>
      </c>
      <c r="D68" s="50">
        <v>3500</v>
      </c>
      <c r="E68" s="57">
        <v>3500</v>
      </c>
      <c r="F68" s="13">
        <v>3500</v>
      </c>
      <c r="G68" s="63"/>
      <c r="H68" s="35"/>
      <c r="I68" s="1"/>
      <c r="J68" s="1"/>
      <c r="K68" s="1"/>
      <c r="L68" s="1"/>
      <c r="M68" s="1"/>
    </row>
    <row r="69" spans="1:13" ht="15.75">
      <c r="A69" s="5" t="s">
        <v>179</v>
      </c>
      <c r="B69" s="7" t="s">
        <v>180</v>
      </c>
      <c r="C69" s="5" t="s">
        <v>181</v>
      </c>
      <c r="D69" s="50">
        <v>9000</v>
      </c>
      <c r="E69" s="57">
        <v>3000</v>
      </c>
      <c r="F69" s="13">
        <v>1000</v>
      </c>
      <c r="G69" s="63">
        <v>1000</v>
      </c>
      <c r="H69" s="35"/>
      <c r="I69" s="1"/>
      <c r="J69" s="1"/>
      <c r="K69" s="1"/>
      <c r="L69" s="1"/>
      <c r="M69" s="1"/>
    </row>
    <row r="70" spans="1:13" ht="15.75">
      <c r="A70" s="5" t="s">
        <v>182</v>
      </c>
      <c r="B70" s="7" t="s">
        <v>183</v>
      </c>
      <c r="C70" s="5" t="s">
        <v>43</v>
      </c>
      <c r="D70" s="50">
        <v>28000</v>
      </c>
      <c r="E70" s="57">
        <v>15000</v>
      </c>
      <c r="F70" s="13">
        <v>8000</v>
      </c>
      <c r="G70" s="63">
        <v>8000</v>
      </c>
      <c r="H70" s="35"/>
      <c r="I70" s="1"/>
      <c r="J70" s="1"/>
      <c r="K70" s="1"/>
      <c r="L70" s="1"/>
      <c r="M70" s="1"/>
    </row>
    <row r="71" spans="1:13" ht="15.75">
      <c r="A71" s="5" t="s">
        <v>184</v>
      </c>
      <c r="B71" s="7" t="s">
        <v>185</v>
      </c>
      <c r="C71" s="5" t="s">
        <v>186</v>
      </c>
      <c r="D71" s="50">
        <v>87400</v>
      </c>
      <c r="E71" s="57">
        <v>18000</v>
      </c>
      <c r="F71" s="13">
        <v>4000</v>
      </c>
      <c r="G71" s="63"/>
      <c r="H71" s="35"/>
      <c r="I71" s="1"/>
      <c r="J71" s="1"/>
      <c r="K71" s="1"/>
      <c r="L71" s="1"/>
      <c r="M71" s="1"/>
    </row>
    <row r="72" spans="1:13" ht="15.75">
      <c r="A72" s="5" t="s">
        <v>187</v>
      </c>
      <c r="B72" s="7" t="s">
        <v>188</v>
      </c>
      <c r="C72" s="5" t="s">
        <v>189</v>
      </c>
      <c r="D72" s="50">
        <v>111108</v>
      </c>
      <c r="E72" s="57">
        <v>30000</v>
      </c>
      <c r="F72" s="13">
        <v>6000</v>
      </c>
      <c r="G72" s="63">
        <v>5500</v>
      </c>
      <c r="H72" s="35"/>
      <c r="I72" s="1"/>
      <c r="J72" s="1"/>
      <c r="K72" s="1"/>
      <c r="L72" s="1"/>
      <c r="M72" s="1"/>
    </row>
    <row r="73" spans="1:13" ht="15.75">
      <c r="A73" s="5" t="s">
        <v>190</v>
      </c>
      <c r="B73" s="7" t="s">
        <v>191</v>
      </c>
      <c r="C73" s="5" t="s">
        <v>192</v>
      </c>
      <c r="D73" s="50">
        <v>21600</v>
      </c>
      <c r="E73" s="57">
        <v>15000</v>
      </c>
      <c r="F73" s="13">
        <v>4000</v>
      </c>
      <c r="G73" s="63">
        <v>2500</v>
      </c>
      <c r="H73" s="40"/>
      <c r="I73" s="4"/>
      <c r="J73" s="4"/>
      <c r="K73" s="4"/>
      <c r="L73" s="4"/>
      <c r="M73" s="4"/>
    </row>
    <row r="74" spans="1:13" ht="15.75">
      <c r="A74" s="5"/>
      <c r="B74" s="7" t="s">
        <v>193</v>
      </c>
      <c r="C74" s="5"/>
      <c r="D74" s="50"/>
      <c r="E74" s="57">
        <v>135484</v>
      </c>
      <c r="F74" s="17">
        <v>44870</v>
      </c>
      <c r="G74" s="21">
        <v>29800</v>
      </c>
      <c r="H74" s="40"/>
      <c r="I74" s="4"/>
      <c r="J74" s="4"/>
      <c r="K74" s="4"/>
      <c r="L74" s="4"/>
      <c r="M74" s="4"/>
    </row>
    <row r="75" spans="1:13" ht="15.75">
      <c r="A75" s="10" t="s">
        <v>194</v>
      </c>
      <c r="B75" s="9" t="s">
        <v>195</v>
      </c>
      <c r="C75" s="10"/>
      <c r="D75" s="52"/>
      <c r="E75" s="52"/>
      <c r="F75" s="18"/>
      <c r="G75" s="20"/>
      <c r="H75" s="34"/>
      <c r="I75" s="4"/>
      <c r="J75" s="4"/>
      <c r="K75" s="4"/>
      <c r="L75" s="4"/>
      <c r="M75" s="4"/>
    </row>
    <row r="76" spans="1:13" ht="15.75">
      <c r="A76" s="5" t="s">
        <v>196</v>
      </c>
      <c r="B76" s="7" t="s">
        <v>197</v>
      </c>
      <c r="C76" s="7" t="s">
        <v>198</v>
      </c>
      <c r="D76" s="50">
        <v>18252</v>
      </c>
      <c r="E76" s="57">
        <v>6252</v>
      </c>
      <c r="F76" s="13">
        <v>4500</v>
      </c>
      <c r="G76" s="50">
        <v>3000</v>
      </c>
      <c r="H76" s="35"/>
      <c r="I76" s="1"/>
      <c r="J76" s="1"/>
      <c r="K76" s="1"/>
      <c r="L76" s="1"/>
      <c r="M76" s="1"/>
    </row>
    <row r="77" spans="1:13" ht="15.75">
      <c r="A77" s="5"/>
      <c r="B77" s="7" t="s">
        <v>199</v>
      </c>
      <c r="C77" s="7"/>
      <c r="D77" s="50"/>
      <c r="E77" s="57">
        <v>6252</v>
      </c>
      <c r="F77" s="17">
        <v>4500</v>
      </c>
      <c r="G77" s="50">
        <v>3000</v>
      </c>
      <c r="H77" s="35"/>
      <c r="I77" s="1"/>
      <c r="J77" s="1"/>
      <c r="K77" s="1"/>
      <c r="L77" s="1"/>
      <c r="M77" s="1"/>
    </row>
    <row r="78" spans="1:13" ht="15.75">
      <c r="A78" s="10" t="s">
        <v>200</v>
      </c>
      <c r="B78" s="9" t="s">
        <v>201</v>
      </c>
      <c r="C78" s="10"/>
      <c r="D78" s="52"/>
      <c r="E78" s="52"/>
      <c r="F78" s="18"/>
      <c r="G78" s="52"/>
      <c r="H78" s="10"/>
      <c r="I78" s="2"/>
      <c r="J78" s="2"/>
      <c r="K78" s="2"/>
      <c r="L78" s="2"/>
      <c r="M78" s="2"/>
    </row>
    <row r="79" spans="1:13" ht="15.75">
      <c r="A79" s="5" t="s">
        <v>202</v>
      </c>
      <c r="B79" s="7" t="s">
        <v>203</v>
      </c>
      <c r="C79" s="7" t="s">
        <v>204</v>
      </c>
      <c r="D79" s="51">
        <v>3893</v>
      </c>
      <c r="E79" s="58">
        <v>3200</v>
      </c>
      <c r="F79" s="13">
        <v>500</v>
      </c>
      <c r="G79" s="64"/>
      <c r="H79" s="35"/>
      <c r="I79" s="1"/>
      <c r="J79" s="1"/>
      <c r="K79" s="1"/>
      <c r="L79" s="1"/>
      <c r="M79" s="1"/>
    </row>
    <row r="80" spans="1:13" ht="15.75">
      <c r="A80" s="5" t="s">
        <v>205</v>
      </c>
      <c r="B80" s="7" t="s">
        <v>206</v>
      </c>
      <c r="C80" s="5" t="s">
        <v>207</v>
      </c>
      <c r="D80" s="50">
        <v>113446.06</v>
      </c>
      <c r="E80" s="57">
        <v>30000</v>
      </c>
      <c r="F80" s="13">
        <v>8000</v>
      </c>
      <c r="G80" s="63">
        <v>5000</v>
      </c>
      <c r="H80" s="35"/>
      <c r="I80" s="1"/>
      <c r="J80" s="1"/>
      <c r="K80" s="1"/>
      <c r="L80" s="1"/>
      <c r="M80" s="1"/>
    </row>
    <row r="81" spans="1:13" ht="15.75">
      <c r="A81" s="5" t="s">
        <v>208</v>
      </c>
      <c r="B81" s="7" t="s">
        <v>209</v>
      </c>
      <c r="C81" s="5" t="s">
        <v>210</v>
      </c>
      <c r="D81" s="50">
        <v>39000</v>
      </c>
      <c r="E81" s="57">
        <v>800</v>
      </c>
      <c r="F81" s="13">
        <v>500</v>
      </c>
      <c r="G81" s="63">
        <v>500</v>
      </c>
      <c r="H81" s="40"/>
      <c r="I81" s="4"/>
      <c r="J81" s="1"/>
      <c r="K81" s="1"/>
      <c r="L81" s="1"/>
      <c r="M81" s="1"/>
    </row>
    <row r="82" spans="1:9" ht="15.75">
      <c r="A82" s="5"/>
      <c r="B82" s="7" t="s">
        <v>211</v>
      </c>
      <c r="C82" s="5"/>
      <c r="D82" s="50"/>
      <c r="E82" s="57">
        <v>34000</v>
      </c>
      <c r="F82" s="17">
        <v>9000</v>
      </c>
      <c r="G82" s="21">
        <v>5500</v>
      </c>
      <c r="H82" s="40"/>
      <c r="I82" s="4"/>
    </row>
    <row r="83" spans="1:9" ht="15.75">
      <c r="A83" s="10" t="s">
        <v>212</v>
      </c>
      <c r="B83" s="9" t="s">
        <v>213</v>
      </c>
      <c r="C83" s="10"/>
      <c r="D83" s="52"/>
      <c r="E83" s="52"/>
      <c r="F83" s="18"/>
      <c r="G83" s="20"/>
      <c r="H83" s="34"/>
      <c r="I83" s="4"/>
    </row>
    <row r="84" spans="1:9" ht="15.75">
      <c r="A84" s="5" t="s">
        <v>214</v>
      </c>
      <c r="B84" s="7" t="s">
        <v>215</v>
      </c>
      <c r="C84" s="5" t="s">
        <v>216</v>
      </c>
      <c r="D84" s="50">
        <v>34620.44</v>
      </c>
      <c r="E84" s="57">
        <v>1500</v>
      </c>
      <c r="F84" s="13">
        <v>1500</v>
      </c>
      <c r="G84" s="63">
        <v>1000</v>
      </c>
      <c r="H84" s="40"/>
      <c r="I84" s="4"/>
    </row>
    <row r="85" spans="1:9" ht="15.75">
      <c r="A85" s="5" t="s">
        <v>217</v>
      </c>
      <c r="B85" s="7" t="s">
        <v>218</v>
      </c>
      <c r="C85" s="5" t="s">
        <v>219</v>
      </c>
      <c r="D85" s="50">
        <v>109677</v>
      </c>
      <c r="E85" s="57">
        <v>16000</v>
      </c>
      <c r="F85" s="13">
        <v>5500</v>
      </c>
      <c r="G85" s="63">
        <v>5000</v>
      </c>
      <c r="H85" s="40"/>
      <c r="I85" s="4"/>
    </row>
    <row r="86" spans="1:9" ht="15.75">
      <c r="A86" s="5" t="s">
        <v>220</v>
      </c>
      <c r="B86" s="7" t="s">
        <v>221</v>
      </c>
      <c r="C86" s="5" t="s">
        <v>222</v>
      </c>
      <c r="D86" s="50">
        <v>4210</v>
      </c>
      <c r="E86" s="57">
        <v>1800</v>
      </c>
      <c r="F86" s="13">
        <v>1200</v>
      </c>
      <c r="G86" s="63"/>
      <c r="H86" s="40"/>
      <c r="I86" s="4"/>
    </row>
    <row r="87" spans="1:9" ht="15.75">
      <c r="A87" s="5"/>
      <c r="B87" s="7" t="s">
        <v>223</v>
      </c>
      <c r="C87" s="5"/>
      <c r="D87" s="50"/>
      <c r="E87" s="57">
        <v>19300</v>
      </c>
      <c r="F87" s="17">
        <v>8200</v>
      </c>
      <c r="G87" s="21">
        <v>6000</v>
      </c>
      <c r="H87" s="40"/>
      <c r="I87" s="4"/>
    </row>
    <row r="88" spans="1:9" ht="15.75">
      <c r="A88" s="10" t="s">
        <v>224</v>
      </c>
      <c r="B88" s="9" t="s">
        <v>225</v>
      </c>
      <c r="C88" s="10"/>
      <c r="D88" s="52"/>
      <c r="E88" s="52"/>
      <c r="F88" s="18"/>
      <c r="G88" s="52"/>
      <c r="H88" s="10"/>
      <c r="I88" s="1"/>
    </row>
    <row r="89" spans="1:9" ht="15.75">
      <c r="A89" s="5" t="s">
        <v>226</v>
      </c>
      <c r="B89" s="7" t="s">
        <v>227</v>
      </c>
      <c r="C89" s="5" t="s">
        <v>46</v>
      </c>
      <c r="D89" s="50">
        <v>272413.9</v>
      </c>
      <c r="E89" s="57">
        <v>18660</v>
      </c>
      <c r="F89" s="13">
        <v>15000</v>
      </c>
      <c r="G89" s="63"/>
      <c r="H89" s="35"/>
      <c r="I89" s="1"/>
    </row>
    <row r="90" spans="1:9" ht="15.75">
      <c r="A90" s="5" t="s">
        <v>228</v>
      </c>
      <c r="B90" s="7" t="s">
        <v>229</v>
      </c>
      <c r="C90" s="5" t="s">
        <v>43</v>
      </c>
      <c r="D90" s="50">
        <v>172500</v>
      </c>
      <c r="E90" s="57">
        <v>2000</v>
      </c>
      <c r="F90" s="13">
        <v>1000</v>
      </c>
      <c r="G90" s="63"/>
      <c r="H90" s="35"/>
      <c r="I90" s="1"/>
    </row>
    <row r="91" spans="1:9" ht="15.75">
      <c r="A91" s="5" t="s">
        <v>230</v>
      </c>
      <c r="B91" s="7" t="s">
        <v>231</v>
      </c>
      <c r="C91" s="5" t="s">
        <v>232</v>
      </c>
      <c r="D91" s="50">
        <v>9000</v>
      </c>
      <c r="E91" s="57">
        <v>2000</v>
      </c>
      <c r="F91" s="13">
        <v>2000</v>
      </c>
      <c r="G91" s="63">
        <v>1200</v>
      </c>
      <c r="H91" s="35"/>
      <c r="I91" s="1"/>
    </row>
    <row r="92" spans="1:9" ht="15.75">
      <c r="A92" s="5" t="s">
        <v>233</v>
      </c>
      <c r="B92" s="7" t="s">
        <v>234</v>
      </c>
      <c r="C92" s="5" t="s">
        <v>59</v>
      </c>
      <c r="D92" s="50">
        <v>9240</v>
      </c>
      <c r="E92" s="57">
        <v>4000</v>
      </c>
      <c r="F92" s="13">
        <v>1500</v>
      </c>
      <c r="G92" s="63">
        <v>1000</v>
      </c>
      <c r="H92" s="35"/>
      <c r="I92" s="1"/>
    </row>
    <row r="93" spans="1:9" ht="15.75">
      <c r="A93" s="5" t="s">
        <v>235</v>
      </c>
      <c r="B93" s="7" t="s">
        <v>236</v>
      </c>
      <c r="C93" s="5" t="s">
        <v>237</v>
      </c>
      <c r="D93" s="50">
        <v>8455</v>
      </c>
      <c r="E93" s="57">
        <v>1000</v>
      </c>
      <c r="F93" s="13">
        <v>600</v>
      </c>
      <c r="G93" s="63">
        <v>500</v>
      </c>
      <c r="H93" s="35"/>
      <c r="I93" s="1"/>
    </row>
    <row r="94" spans="1:9" ht="15.75">
      <c r="A94" s="5" t="s">
        <v>238</v>
      </c>
      <c r="B94" s="7" t="s">
        <v>239</v>
      </c>
      <c r="C94" s="5" t="s">
        <v>237</v>
      </c>
      <c r="D94" s="50">
        <v>10025</v>
      </c>
      <c r="E94" s="57">
        <v>1000</v>
      </c>
      <c r="F94" s="13">
        <v>600</v>
      </c>
      <c r="G94" s="63"/>
      <c r="H94" s="35"/>
      <c r="I94" s="1"/>
    </row>
    <row r="95" spans="1:9" ht="15.75">
      <c r="A95" s="5" t="s">
        <v>240</v>
      </c>
      <c r="B95" s="7" t="s">
        <v>241</v>
      </c>
      <c r="C95" s="5" t="s">
        <v>242</v>
      </c>
      <c r="D95" s="50">
        <v>4102</v>
      </c>
      <c r="E95" s="57">
        <v>668</v>
      </c>
      <c r="F95" s="13">
        <v>400</v>
      </c>
      <c r="G95" s="63"/>
      <c r="H95" s="35"/>
      <c r="I95" s="1"/>
    </row>
    <row r="96" spans="1:9" ht="15.75">
      <c r="A96" s="5" t="s">
        <v>243</v>
      </c>
      <c r="B96" s="7" t="s">
        <v>244</v>
      </c>
      <c r="C96" s="5" t="s">
        <v>245</v>
      </c>
      <c r="D96" s="50">
        <v>1386</v>
      </c>
      <c r="E96" s="57">
        <v>264</v>
      </c>
      <c r="F96" s="13">
        <v>262</v>
      </c>
      <c r="G96" s="63"/>
      <c r="H96" s="35"/>
      <c r="I96" s="1"/>
    </row>
    <row r="97" spans="1:9" ht="15.75">
      <c r="A97" s="5" t="s">
        <v>246</v>
      </c>
      <c r="B97" s="7" t="s">
        <v>247</v>
      </c>
      <c r="C97" s="5" t="s">
        <v>248</v>
      </c>
      <c r="D97" s="50">
        <v>2860.08</v>
      </c>
      <c r="E97" s="57">
        <v>830</v>
      </c>
      <c r="F97" s="13">
        <v>400</v>
      </c>
      <c r="G97" s="63">
        <v>400</v>
      </c>
      <c r="H97" s="35"/>
      <c r="I97" s="1"/>
    </row>
    <row r="98" spans="1:8" ht="15.75">
      <c r="A98" s="5" t="s">
        <v>249</v>
      </c>
      <c r="B98" s="7" t="s">
        <v>250</v>
      </c>
      <c r="C98" s="5" t="s">
        <v>251</v>
      </c>
      <c r="D98" s="50">
        <v>4730</v>
      </c>
      <c r="E98" s="57">
        <v>1530</v>
      </c>
      <c r="F98" s="13">
        <v>2000</v>
      </c>
      <c r="G98" s="63">
        <v>2000</v>
      </c>
      <c r="H98" s="35"/>
    </row>
    <row r="99" spans="1:8" ht="15.75">
      <c r="A99" s="5" t="s">
        <v>252</v>
      </c>
      <c r="B99" s="7" t="s">
        <v>253</v>
      </c>
      <c r="C99" s="5" t="s">
        <v>251</v>
      </c>
      <c r="D99" s="50">
        <v>4510</v>
      </c>
      <c r="E99" s="57">
        <v>960</v>
      </c>
      <c r="F99" s="13"/>
      <c r="G99" s="63"/>
      <c r="H99" s="35"/>
    </row>
    <row r="100" spans="1:8" ht="15.75">
      <c r="A100" s="5" t="s">
        <v>254</v>
      </c>
      <c r="B100" s="7" t="s">
        <v>255</v>
      </c>
      <c r="C100" s="5" t="s">
        <v>251</v>
      </c>
      <c r="D100" s="50">
        <v>6410</v>
      </c>
      <c r="E100" s="57">
        <v>1010</v>
      </c>
      <c r="F100" s="13"/>
      <c r="G100" s="63"/>
      <c r="H100" s="35"/>
    </row>
    <row r="101" spans="1:8" ht="15.75">
      <c r="A101" s="5" t="s">
        <v>256</v>
      </c>
      <c r="B101" s="7" t="s">
        <v>257</v>
      </c>
      <c r="C101" s="5" t="s">
        <v>251</v>
      </c>
      <c r="D101" s="50">
        <v>4000</v>
      </c>
      <c r="E101" s="57">
        <v>450</v>
      </c>
      <c r="F101" s="13"/>
      <c r="G101" s="63"/>
      <c r="H101" s="35"/>
    </row>
    <row r="102" spans="1:8" ht="15.75">
      <c r="A102" s="5" t="s">
        <v>258</v>
      </c>
      <c r="B102" s="7" t="s">
        <v>259</v>
      </c>
      <c r="C102" s="5" t="s">
        <v>251</v>
      </c>
      <c r="D102" s="50">
        <v>5350</v>
      </c>
      <c r="E102" s="57">
        <v>1200</v>
      </c>
      <c r="F102" s="13"/>
      <c r="G102" s="63"/>
      <c r="H102" s="35"/>
    </row>
    <row r="103" spans="1:8" ht="15.75">
      <c r="A103" s="5" t="s">
        <v>260</v>
      </c>
      <c r="B103" s="7" t="s">
        <v>261</v>
      </c>
      <c r="C103" s="5" t="s">
        <v>262</v>
      </c>
      <c r="D103" s="50">
        <v>27150</v>
      </c>
      <c r="E103" s="57">
        <v>6350</v>
      </c>
      <c r="F103" s="13">
        <v>2500</v>
      </c>
      <c r="G103" s="63">
        <v>400</v>
      </c>
      <c r="H103" s="38" t="s">
        <v>263</v>
      </c>
    </row>
    <row r="104" spans="1:8" ht="15.75">
      <c r="A104" s="5"/>
      <c r="B104" s="7" t="s">
        <v>264</v>
      </c>
      <c r="C104" s="5"/>
      <c r="D104" s="50"/>
      <c r="E104" s="57">
        <v>41922</v>
      </c>
      <c r="F104" s="17">
        <v>26262</v>
      </c>
      <c r="G104" s="50">
        <v>5500</v>
      </c>
      <c r="H104" s="35"/>
    </row>
    <row r="105" spans="1:8" ht="15.75">
      <c r="A105" s="10" t="s">
        <v>265</v>
      </c>
      <c r="B105" s="9" t="s">
        <v>266</v>
      </c>
      <c r="C105" s="10"/>
      <c r="D105" s="52"/>
      <c r="E105" s="52"/>
      <c r="F105" s="18"/>
      <c r="G105" s="20"/>
      <c r="H105" s="10"/>
    </row>
    <row r="106" spans="1:8" ht="15.75">
      <c r="A106" s="5" t="s">
        <v>267</v>
      </c>
      <c r="B106" s="7" t="s">
        <v>268</v>
      </c>
      <c r="C106" s="5" t="s">
        <v>269</v>
      </c>
      <c r="D106" s="50">
        <v>8900</v>
      </c>
      <c r="E106" s="57">
        <v>2500</v>
      </c>
      <c r="F106" s="13">
        <v>2500</v>
      </c>
      <c r="G106" s="63">
        <v>1650</v>
      </c>
      <c r="H106" s="35">
        <v>1583</v>
      </c>
    </row>
    <row r="107" spans="1:8" ht="15.75">
      <c r="A107" s="5" t="s">
        <v>270</v>
      </c>
      <c r="B107" s="7" t="s">
        <v>271</v>
      </c>
      <c r="C107" s="5" t="s">
        <v>83</v>
      </c>
      <c r="D107" s="50">
        <v>2220.8</v>
      </c>
      <c r="E107" s="57">
        <v>1420.8</v>
      </c>
      <c r="F107" s="13">
        <v>500</v>
      </c>
      <c r="G107" s="63">
        <v>100</v>
      </c>
      <c r="H107" s="35"/>
    </row>
    <row r="108" spans="1:8" ht="15.75">
      <c r="A108" s="5" t="s">
        <v>272</v>
      </c>
      <c r="B108" s="7" t="s">
        <v>273</v>
      </c>
      <c r="C108" s="5" t="s">
        <v>83</v>
      </c>
      <c r="D108" s="50">
        <v>2577.2</v>
      </c>
      <c r="E108" s="57">
        <v>2277.2</v>
      </c>
      <c r="F108" s="13">
        <v>500</v>
      </c>
      <c r="G108" s="63">
        <v>500</v>
      </c>
      <c r="H108" s="35"/>
    </row>
    <row r="109" spans="1:8" ht="15.75">
      <c r="A109" s="5"/>
      <c r="B109" s="7" t="s">
        <v>274</v>
      </c>
      <c r="C109" s="5"/>
      <c r="D109" s="50"/>
      <c r="E109" s="57">
        <v>6198</v>
      </c>
      <c r="F109" s="17">
        <v>3500</v>
      </c>
      <c r="G109" s="21">
        <v>2250</v>
      </c>
      <c r="H109" s="35"/>
    </row>
    <row r="110" spans="1:8" ht="15.75">
      <c r="A110" s="10" t="s">
        <v>275</v>
      </c>
      <c r="B110" s="9" t="s">
        <v>276</v>
      </c>
      <c r="C110" s="10"/>
      <c r="D110" s="52"/>
      <c r="E110" s="52"/>
      <c r="F110" s="18"/>
      <c r="G110" s="20"/>
      <c r="H110" s="10"/>
    </row>
    <row r="111" spans="1:8" ht="15.75">
      <c r="A111" s="5" t="s">
        <v>277</v>
      </c>
      <c r="B111" s="7" t="s">
        <v>278</v>
      </c>
      <c r="C111" s="5" t="s">
        <v>279</v>
      </c>
      <c r="D111" s="50">
        <v>450</v>
      </c>
      <c r="E111" s="57">
        <v>450</v>
      </c>
      <c r="F111" s="13">
        <v>400</v>
      </c>
      <c r="G111" s="57">
        <v>400</v>
      </c>
      <c r="H111" s="35"/>
    </row>
    <row r="112" spans="1:8" ht="15.75">
      <c r="A112" s="5" t="s">
        <v>280</v>
      </c>
      <c r="B112" s="7" t="s">
        <v>281</v>
      </c>
      <c r="C112" s="5" t="s">
        <v>282</v>
      </c>
      <c r="D112" s="50">
        <v>9773</v>
      </c>
      <c r="E112" s="57">
        <v>7000</v>
      </c>
      <c r="F112" s="13">
        <v>6100</v>
      </c>
      <c r="G112" s="57">
        <v>5000</v>
      </c>
      <c r="H112" s="35"/>
    </row>
    <row r="113" spans="1:8" ht="15.75">
      <c r="A113" s="5"/>
      <c r="B113" s="7" t="s">
        <v>283</v>
      </c>
      <c r="C113" s="5"/>
      <c r="D113" s="50"/>
      <c r="E113" s="57">
        <v>7450</v>
      </c>
      <c r="F113" s="17">
        <v>6500</v>
      </c>
      <c r="G113" s="21">
        <v>5400</v>
      </c>
      <c r="H113" s="35"/>
    </row>
    <row r="114" spans="1:14" ht="15.75">
      <c r="A114" s="10" t="s">
        <v>284</v>
      </c>
      <c r="B114" s="9" t="s">
        <v>285</v>
      </c>
      <c r="C114" s="10"/>
      <c r="D114" s="52"/>
      <c r="E114" s="52"/>
      <c r="F114" s="18"/>
      <c r="G114" s="20"/>
      <c r="H114" s="10"/>
      <c r="I114" s="1"/>
      <c r="J114" s="1"/>
      <c r="K114" s="1"/>
      <c r="L114" s="1"/>
      <c r="M114" s="1"/>
      <c r="N114" s="1"/>
    </row>
    <row r="115" spans="1:14" ht="15.75">
      <c r="A115" s="5" t="s">
        <v>286</v>
      </c>
      <c r="B115" s="7" t="s">
        <v>287</v>
      </c>
      <c r="C115" s="5" t="s">
        <v>68</v>
      </c>
      <c r="D115" s="50">
        <v>77740</v>
      </c>
      <c r="E115" s="57">
        <v>12000</v>
      </c>
      <c r="F115" s="13">
        <v>8000</v>
      </c>
      <c r="G115" s="63">
        <v>7000</v>
      </c>
      <c r="H115" s="40"/>
      <c r="I115" s="4"/>
      <c r="J115" s="4"/>
      <c r="K115" s="4"/>
      <c r="L115" s="4"/>
      <c r="M115" s="4"/>
      <c r="N115" s="4"/>
    </row>
    <row r="116" spans="1:14" ht="15.75">
      <c r="A116" s="5" t="s">
        <v>288</v>
      </c>
      <c r="B116" s="7" t="s">
        <v>289</v>
      </c>
      <c r="C116" s="5" t="s">
        <v>222</v>
      </c>
      <c r="D116" s="50">
        <v>74221</v>
      </c>
      <c r="E116" s="57">
        <v>19173</v>
      </c>
      <c r="F116" s="13">
        <v>19173</v>
      </c>
      <c r="G116" s="63">
        <v>14380</v>
      </c>
      <c r="H116" s="40">
        <v>5000</v>
      </c>
      <c r="I116" s="4"/>
      <c r="J116" s="4"/>
      <c r="K116" s="4"/>
      <c r="L116" s="4"/>
      <c r="M116" s="4"/>
      <c r="N116" s="4"/>
    </row>
    <row r="117" spans="1:14" ht="15.75">
      <c r="A117" s="5"/>
      <c r="B117" s="7" t="s">
        <v>290</v>
      </c>
      <c r="C117" s="5"/>
      <c r="D117" s="50"/>
      <c r="E117" s="57">
        <v>31173</v>
      </c>
      <c r="F117" s="17">
        <f>SUM(F115:F116)</f>
        <v>27173</v>
      </c>
      <c r="G117" s="21">
        <v>21380</v>
      </c>
      <c r="H117" s="40"/>
      <c r="I117" s="4"/>
      <c r="J117" s="4"/>
      <c r="K117" s="4"/>
      <c r="L117" s="4"/>
      <c r="M117" s="4"/>
      <c r="N117" s="4"/>
    </row>
    <row r="118" spans="1:14" ht="15.75">
      <c r="A118" s="10" t="s">
        <v>291</v>
      </c>
      <c r="B118" s="9" t="s">
        <v>292</v>
      </c>
      <c r="C118" s="10"/>
      <c r="D118" s="52"/>
      <c r="E118" s="52"/>
      <c r="F118" s="18"/>
      <c r="G118" s="20"/>
      <c r="H118" s="34"/>
      <c r="I118" s="4"/>
      <c r="J118" s="4"/>
      <c r="K118" s="4"/>
      <c r="L118" s="4"/>
      <c r="M118" s="4"/>
      <c r="N118" s="1"/>
    </row>
    <row r="119" spans="1:14" ht="15.75">
      <c r="A119" s="5" t="s">
        <v>293</v>
      </c>
      <c r="B119" s="7" t="s">
        <v>294</v>
      </c>
      <c r="C119" s="5" t="s">
        <v>160</v>
      </c>
      <c r="D119" s="50">
        <v>14860</v>
      </c>
      <c r="E119" s="57">
        <v>6000</v>
      </c>
      <c r="F119" s="13">
        <v>1500</v>
      </c>
      <c r="G119" s="63">
        <v>1500</v>
      </c>
      <c r="H119" s="35"/>
      <c r="I119" s="1"/>
      <c r="J119" s="1"/>
      <c r="K119" s="1"/>
      <c r="L119" s="1"/>
      <c r="M119" s="1"/>
      <c r="N119" s="1"/>
    </row>
    <row r="120" spans="1:14" ht="15.75">
      <c r="A120" s="5" t="s">
        <v>295</v>
      </c>
      <c r="B120" s="7" t="s">
        <v>296</v>
      </c>
      <c r="C120" s="5" t="s">
        <v>160</v>
      </c>
      <c r="D120" s="50">
        <v>17800</v>
      </c>
      <c r="E120" s="57">
        <v>6000</v>
      </c>
      <c r="F120" s="13">
        <v>1500</v>
      </c>
      <c r="G120" s="63">
        <v>2000</v>
      </c>
      <c r="H120" s="35"/>
      <c r="I120" s="1"/>
      <c r="J120" s="1"/>
      <c r="K120" s="1"/>
      <c r="L120" s="1"/>
      <c r="M120" s="1"/>
      <c r="N120" s="1"/>
    </row>
    <row r="121" spans="1:14" ht="15.75">
      <c r="A121" s="5" t="s">
        <v>297</v>
      </c>
      <c r="B121" s="7" t="s">
        <v>298</v>
      </c>
      <c r="C121" s="7" t="s">
        <v>299</v>
      </c>
      <c r="D121" s="51">
        <v>1420</v>
      </c>
      <c r="E121" s="58">
        <v>700</v>
      </c>
      <c r="F121" s="13">
        <v>700</v>
      </c>
      <c r="G121" s="64">
        <v>500</v>
      </c>
      <c r="H121" s="36"/>
      <c r="I121" s="2"/>
      <c r="J121" s="2"/>
      <c r="K121" s="2"/>
      <c r="L121" s="2"/>
      <c r="M121" s="2"/>
      <c r="N121" s="2"/>
    </row>
    <row r="122" spans="1:14" ht="15.75">
      <c r="A122" s="5" t="s">
        <v>300</v>
      </c>
      <c r="B122" s="7" t="s">
        <v>301</v>
      </c>
      <c r="C122" s="5" t="s">
        <v>302</v>
      </c>
      <c r="D122" s="50">
        <v>1200</v>
      </c>
      <c r="E122" s="57">
        <v>1000</v>
      </c>
      <c r="F122" s="13">
        <v>450</v>
      </c>
      <c r="G122" s="63">
        <v>446</v>
      </c>
      <c r="H122" s="35"/>
      <c r="I122" s="1"/>
      <c r="J122" s="1"/>
      <c r="K122" s="1"/>
      <c r="L122" s="1"/>
      <c r="M122" s="1"/>
      <c r="N122" s="1"/>
    </row>
    <row r="123" spans="1:14" ht="15.75">
      <c r="A123" s="5" t="s">
        <v>303</v>
      </c>
      <c r="B123" s="7" t="s">
        <v>304</v>
      </c>
      <c r="C123" s="5" t="s">
        <v>65</v>
      </c>
      <c r="D123" s="50">
        <v>8250</v>
      </c>
      <c r="E123" s="57">
        <v>6000</v>
      </c>
      <c r="F123" s="13">
        <v>2000</v>
      </c>
      <c r="G123" s="63"/>
      <c r="H123" s="35"/>
      <c r="I123" s="1"/>
      <c r="J123" s="1"/>
      <c r="K123" s="1"/>
      <c r="L123" s="1"/>
      <c r="M123" s="1"/>
      <c r="N123" s="1"/>
    </row>
    <row r="124" spans="1:14" ht="15.75">
      <c r="A124" s="5"/>
      <c r="B124" s="7" t="s">
        <v>292</v>
      </c>
      <c r="C124" s="5"/>
      <c r="D124" s="50"/>
      <c r="E124" s="57">
        <v>19700</v>
      </c>
      <c r="F124" s="17">
        <v>6150</v>
      </c>
      <c r="G124" s="50">
        <v>4446</v>
      </c>
      <c r="H124" s="35"/>
      <c r="I124" s="1"/>
      <c r="J124" s="1"/>
      <c r="K124" s="1"/>
      <c r="L124" s="1"/>
      <c r="M124" s="1"/>
      <c r="N124" s="1"/>
    </row>
    <row r="125" spans="1:14" ht="15.75">
      <c r="A125" s="5"/>
      <c r="B125" s="7" t="s">
        <v>305</v>
      </c>
      <c r="C125" s="8"/>
      <c r="D125" s="50"/>
      <c r="E125" s="59"/>
      <c r="F125" s="22">
        <v>486950</v>
      </c>
      <c r="G125" s="50"/>
      <c r="H125" s="5"/>
      <c r="I125" s="1"/>
      <c r="J125" s="1"/>
      <c r="K125" s="1"/>
      <c r="L125" s="1"/>
      <c r="M125" s="1"/>
      <c r="N125" s="1"/>
    </row>
    <row r="126" spans="1:14" ht="15.75">
      <c r="A126" s="5"/>
      <c r="B126" s="7"/>
      <c r="C126" s="7"/>
      <c r="D126" s="54"/>
      <c r="E126" s="54"/>
      <c r="F126" s="31"/>
      <c r="G126" s="23"/>
      <c r="H126" s="5"/>
      <c r="I126" s="1"/>
      <c r="J126" s="1"/>
      <c r="K126" s="1"/>
      <c r="L126" s="1"/>
      <c r="M126" s="1"/>
      <c r="N126" s="1"/>
    </row>
    <row r="127" spans="1:8" ht="15.75">
      <c r="A127" s="10" t="s">
        <v>306</v>
      </c>
      <c r="B127" s="9" t="s">
        <v>307</v>
      </c>
      <c r="C127" s="10"/>
      <c r="D127" s="49"/>
      <c r="E127" s="52"/>
      <c r="F127" s="11"/>
      <c r="G127" s="60"/>
      <c r="H127" s="10"/>
    </row>
    <row r="128" spans="1:8" ht="15.75">
      <c r="A128" s="10" t="s">
        <v>308</v>
      </c>
      <c r="B128" s="9" t="s">
        <v>377</v>
      </c>
      <c r="C128" s="45"/>
      <c r="D128" s="49"/>
      <c r="E128" s="52"/>
      <c r="F128" s="11"/>
      <c r="G128" s="60"/>
      <c r="H128" s="10"/>
    </row>
    <row r="129" spans="1:8" ht="17.25" customHeight="1">
      <c r="A129" s="7" t="s">
        <v>309</v>
      </c>
      <c r="B129" s="25" t="s">
        <v>310</v>
      </c>
      <c r="C129" s="7"/>
      <c r="D129" s="55"/>
      <c r="E129" s="24"/>
      <c r="F129" s="26">
        <v>150000</v>
      </c>
      <c r="G129" s="24"/>
      <c r="H129" s="7"/>
    </row>
    <row r="130" spans="1:8" ht="31.5" customHeight="1">
      <c r="A130" s="7" t="s">
        <v>311</v>
      </c>
      <c r="B130" s="25" t="s">
        <v>312</v>
      </c>
      <c r="C130" s="7"/>
      <c r="D130" s="55"/>
      <c r="E130" s="24"/>
      <c r="F130" s="26">
        <v>33000</v>
      </c>
      <c r="G130" s="24"/>
      <c r="H130" s="7"/>
    </row>
    <row r="131" spans="1:8" ht="15.75">
      <c r="A131" s="7" t="s">
        <v>313</v>
      </c>
      <c r="B131" s="27" t="s">
        <v>314</v>
      </c>
      <c r="C131" s="7"/>
      <c r="D131" s="55"/>
      <c r="E131" s="24"/>
      <c r="F131" s="28">
        <v>30000</v>
      </c>
      <c r="G131" s="24"/>
      <c r="H131" s="7"/>
    </row>
    <row r="132" spans="1:8" ht="15.75">
      <c r="A132" s="7" t="s">
        <v>315</v>
      </c>
      <c r="B132" s="27" t="s">
        <v>316</v>
      </c>
      <c r="C132" s="7"/>
      <c r="D132" s="55"/>
      <c r="E132" s="24"/>
      <c r="F132" s="28">
        <v>15000</v>
      </c>
      <c r="G132" s="24"/>
      <c r="H132" s="7"/>
    </row>
    <row r="133" spans="1:8" ht="15.75">
      <c r="A133" s="7" t="s">
        <v>317</v>
      </c>
      <c r="B133" s="27" t="s">
        <v>318</v>
      </c>
      <c r="C133" s="7"/>
      <c r="D133" s="55"/>
      <c r="E133" s="24"/>
      <c r="F133" s="28">
        <v>5000</v>
      </c>
      <c r="G133" s="24"/>
      <c r="H133" s="7"/>
    </row>
    <row r="134" spans="1:8" ht="15.75">
      <c r="A134" s="7" t="s">
        <v>319</v>
      </c>
      <c r="B134" s="27" t="s">
        <v>320</v>
      </c>
      <c r="C134" s="7"/>
      <c r="D134" s="55"/>
      <c r="E134" s="24"/>
      <c r="F134" s="28">
        <v>3600</v>
      </c>
      <c r="G134" s="24"/>
      <c r="H134" s="7"/>
    </row>
    <row r="135" spans="1:8" ht="15.75">
      <c r="A135" s="7" t="s">
        <v>321</v>
      </c>
      <c r="B135" s="25" t="s">
        <v>322</v>
      </c>
      <c r="C135" s="7"/>
      <c r="D135" s="55"/>
      <c r="E135" s="24"/>
      <c r="F135" s="26">
        <v>800</v>
      </c>
      <c r="G135" s="24"/>
      <c r="H135" s="7"/>
    </row>
    <row r="136" spans="1:8" ht="31.5">
      <c r="A136" s="7" t="s">
        <v>323</v>
      </c>
      <c r="B136" s="27" t="s">
        <v>324</v>
      </c>
      <c r="C136" s="7"/>
      <c r="D136" s="55"/>
      <c r="E136" s="24"/>
      <c r="F136" s="28">
        <v>2000</v>
      </c>
      <c r="G136" s="24"/>
      <c r="H136" s="7"/>
    </row>
    <row r="137" spans="1:8" ht="15.75">
      <c r="A137" s="7" t="s">
        <v>325</v>
      </c>
      <c r="B137" s="27" t="s">
        <v>326</v>
      </c>
      <c r="C137" s="7"/>
      <c r="D137" s="55"/>
      <c r="E137" s="24"/>
      <c r="F137" s="26">
        <v>1000</v>
      </c>
      <c r="G137" s="24"/>
      <c r="H137" s="7"/>
    </row>
    <row r="138" spans="1:8" ht="15.75">
      <c r="A138" s="7" t="s">
        <v>327</v>
      </c>
      <c r="B138" s="27" t="s">
        <v>328</v>
      </c>
      <c r="C138" s="7"/>
      <c r="D138" s="55"/>
      <c r="E138" s="24"/>
      <c r="F138" s="28">
        <v>1200</v>
      </c>
      <c r="G138" s="24"/>
      <c r="H138" s="7"/>
    </row>
    <row r="139" spans="1:8" ht="15.75">
      <c r="A139" s="7" t="s">
        <v>329</v>
      </c>
      <c r="B139" s="27" t="s">
        <v>330</v>
      </c>
      <c r="C139" s="7"/>
      <c r="D139" s="55"/>
      <c r="E139" s="24"/>
      <c r="F139" s="28">
        <v>800</v>
      </c>
      <c r="G139" s="24"/>
      <c r="H139" s="7"/>
    </row>
    <row r="140" spans="1:8" ht="15.75">
      <c r="A140" s="7" t="s">
        <v>331</v>
      </c>
      <c r="B140" s="27" t="s">
        <v>332</v>
      </c>
      <c r="C140" s="7"/>
      <c r="D140" s="55"/>
      <c r="E140" s="24"/>
      <c r="F140" s="28">
        <v>1000</v>
      </c>
      <c r="G140" s="24"/>
      <c r="H140" s="7"/>
    </row>
    <row r="141" spans="1:8" ht="31.5">
      <c r="A141" s="7" t="s">
        <v>333</v>
      </c>
      <c r="B141" s="27" t="s">
        <v>334</v>
      </c>
      <c r="C141" s="7"/>
      <c r="D141" s="55"/>
      <c r="E141" s="24"/>
      <c r="F141" s="28">
        <v>800</v>
      </c>
      <c r="G141" s="24"/>
      <c r="H141" s="7"/>
    </row>
    <row r="142" spans="1:8" ht="31.5">
      <c r="A142" s="7" t="s">
        <v>335</v>
      </c>
      <c r="B142" s="27" t="s">
        <v>336</v>
      </c>
      <c r="C142" s="7"/>
      <c r="D142" s="55"/>
      <c r="E142" s="24"/>
      <c r="F142" s="28">
        <v>400</v>
      </c>
      <c r="G142" s="24"/>
      <c r="H142" s="7"/>
    </row>
    <row r="143" spans="1:8" ht="15.75">
      <c r="A143" s="7" t="s">
        <v>337</v>
      </c>
      <c r="B143" s="27" t="s">
        <v>338</v>
      </c>
      <c r="C143" s="7"/>
      <c r="D143" s="55"/>
      <c r="E143" s="24"/>
      <c r="F143" s="28">
        <v>1000</v>
      </c>
      <c r="G143" s="24"/>
      <c r="H143" s="7"/>
    </row>
    <row r="144" spans="1:8" ht="15.75">
      <c r="A144" s="7" t="s">
        <v>339</v>
      </c>
      <c r="B144" s="27" t="s">
        <v>340</v>
      </c>
      <c r="C144" s="7"/>
      <c r="D144" s="55"/>
      <c r="E144" s="24"/>
      <c r="F144" s="26">
        <v>500</v>
      </c>
      <c r="G144" s="24"/>
      <c r="H144" s="7"/>
    </row>
    <row r="145" spans="1:8" ht="15.75">
      <c r="A145" s="7" t="s">
        <v>341</v>
      </c>
      <c r="B145" s="27" t="s">
        <v>342</v>
      </c>
      <c r="C145" s="7"/>
      <c r="D145" s="55"/>
      <c r="E145" s="24"/>
      <c r="F145" s="26"/>
      <c r="G145" s="24"/>
      <c r="H145" s="7"/>
    </row>
    <row r="146" spans="1:8" ht="15.75">
      <c r="A146" s="7" t="s">
        <v>343</v>
      </c>
      <c r="B146" s="27" t="s">
        <v>344</v>
      </c>
      <c r="C146" s="7"/>
      <c r="D146" s="55"/>
      <c r="E146" s="24"/>
      <c r="F146" s="28">
        <v>1400</v>
      </c>
      <c r="G146" s="24"/>
      <c r="H146" s="7"/>
    </row>
    <row r="147" spans="1:8" ht="15.75">
      <c r="A147" s="7" t="s">
        <v>345</v>
      </c>
      <c r="B147" s="27" t="s">
        <v>346</v>
      </c>
      <c r="C147" s="7"/>
      <c r="D147" s="55"/>
      <c r="E147" s="24"/>
      <c r="F147" s="28">
        <v>300</v>
      </c>
      <c r="G147" s="24"/>
      <c r="H147" s="7"/>
    </row>
    <row r="148" spans="1:8" ht="15.75">
      <c r="A148" s="7" t="s">
        <v>347</v>
      </c>
      <c r="B148" s="27" t="s">
        <v>348</v>
      </c>
      <c r="C148" s="7"/>
      <c r="D148" s="55"/>
      <c r="E148" s="24"/>
      <c r="F148" s="28">
        <v>300</v>
      </c>
      <c r="G148" s="24"/>
      <c r="H148" s="7"/>
    </row>
    <row r="149" spans="1:8" ht="15.75">
      <c r="A149" s="7" t="s">
        <v>349</v>
      </c>
      <c r="B149" s="27" t="s">
        <v>350</v>
      </c>
      <c r="C149" s="7"/>
      <c r="D149" s="55"/>
      <c r="E149" s="24"/>
      <c r="F149" s="28">
        <v>250</v>
      </c>
      <c r="G149" s="24"/>
      <c r="H149" s="7"/>
    </row>
    <row r="150" spans="1:8" ht="31.5">
      <c r="A150" s="7" t="s">
        <v>351</v>
      </c>
      <c r="B150" s="27" t="s">
        <v>352</v>
      </c>
      <c r="C150" s="7"/>
      <c r="D150" s="55"/>
      <c r="E150" s="24"/>
      <c r="F150" s="28">
        <v>300</v>
      </c>
      <c r="G150" s="24"/>
      <c r="H150" s="7"/>
    </row>
    <row r="151" spans="1:8" ht="15.75">
      <c r="A151" s="7" t="s">
        <v>353</v>
      </c>
      <c r="B151" s="27" t="s">
        <v>354</v>
      </c>
      <c r="C151" s="7"/>
      <c r="D151" s="55"/>
      <c r="E151" s="24"/>
      <c r="F151" s="28">
        <v>230</v>
      </c>
      <c r="G151" s="24"/>
      <c r="H151" s="7"/>
    </row>
    <row r="152" spans="1:8" ht="31.5">
      <c r="A152" s="7" t="s">
        <v>355</v>
      </c>
      <c r="B152" s="27" t="s">
        <v>356</v>
      </c>
      <c r="C152" s="7"/>
      <c r="D152" s="55"/>
      <c r="E152" s="24"/>
      <c r="F152" s="28">
        <v>400</v>
      </c>
      <c r="G152" s="24"/>
      <c r="H152" s="7"/>
    </row>
    <row r="153" spans="1:8" ht="31.5">
      <c r="A153" s="7" t="s">
        <v>357</v>
      </c>
      <c r="B153" s="27" t="s">
        <v>358</v>
      </c>
      <c r="C153" s="7"/>
      <c r="D153" s="55"/>
      <c r="E153" s="24"/>
      <c r="F153" s="28">
        <v>1500</v>
      </c>
      <c r="G153" s="24"/>
      <c r="H153" s="7"/>
    </row>
    <row r="154" spans="1:8" ht="31.5">
      <c r="A154" s="7" t="s">
        <v>359</v>
      </c>
      <c r="B154" s="29" t="s">
        <v>360</v>
      </c>
      <c r="C154" s="7"/>
      <c r="D154" s="55"/>
      <c r="E154" s="24"/>
      <c r="F154" s="16"/>
      <c r="G154" s="24"/>
      <c r="H154" s="7"/>
    </row>
    <row r="155" spans="1:8" ht="15.75">
      <c r="A155" s="7"/>
      <c r="B155" s="29" t="s">
        <v>376</v>
      </c>
      <c r="C155" s="7"/>
      <c r="D155" s="55"/>
      <c r="E155" s="24"/>
      <c r="F155" s="16">
        <f>SUM(F129:F154)</f>
        <v>250780</v>
      </c>
      <c r="G155" s="24"/>
      <c r="H155" s="7"/>
    </row>
    <row r="156" spans="1:8" ht="15.75">
      <c r="A156" s="10" t="s">
        <v>361</v>
      </c>
      <c r="B156" s="66" t="s">
        <v>378</v>
      </c>
      <c r="C156" s="45"/>
      <c r="D156" s="49"/>
      <c r="E156" s="60"/>
      <c r="F156" s="46"/>
      <c r="G156" s="60"/>
      <c r="H156" s="10"/>
    </row>
    <row r="157" spans="1:8" ht="15.75">
      <c r="A157" s="7" t="s">
        <v>362</v>
      </c>
      <c r="B157" s="27" t="s">
        <v>363</v>
      </c>
      <c r="C157" s="7"/>
      <c r="D157" s="55"/>
      <c r="E157" s="24"/>
      <c r="F157" s="16">
        <v>900</v>
      </c>
      <c r="G157" s="24"/>
      <c r="H157" s="7"/>
    </row>
    <row r="158" spans="1:8" ht="15.75">
      <c r="A158" s="7"/>
      <c r="B158" s="27" t="s">
        <v>375</v>
      </c>
      <c r="C158" s="7"/>
      <c r="D158" s="55"/>
      <c r="E158" s="24"/>
      <c r="F158" s="16">
        <f>SUM(F157)</f>
        <v>900</v>
      </c>
      <c r="G158" s="24"/>
      <c r="H158" s="7"/>
    </row>
    <row r="159" spans="1:8" ht="15.75">
      <c r="A159" s="10" t="s">
        <v>364</v>
      </c>
      <c r="B159" s="67" t="s">
        <v>379</v>
      </c>
      <c r="C159" s="45"/>
      <c r="D159" s="49"/>
      <c r="E159" s="60"/>
      <c r="F159" s="46"/>
      <c r="G159" s="60"/>
      <c r="H159" s="10"/>
    </row>
    <row r="160" spans="1:8" ht="15.75">
      <c r="A160" s="7" t="s">
        <v>365</v>
      </c>
      <c r="B160" s="7" t="s">
        <v>366</v>
      </c>
      <c r="C160" s="7"/>
      <c r="D160" s="55"/>
      <c r="E160" s="24"/>
      <c r="F160" s="16">
        <v>2000</v>
      </c>
      <c r="G160" s="24"/>
      <c r="H160" s="7"/>
    </row>
    <row r="161" spans="1:8" ht="15.75">
      <c r="A161" s="7" t="s">
        <v>367</v>
      </c>
      <c r="B161" s="7" t="s">
        <v>368</v>
      </c>
      <c r="C161" s="7"/>
      <c r="D161" s="55"/>
      <c r="E161" s="24"/>
      <c r="F161" s="15">
        <v>1500</v>
      </c>
      <c r="G161" s="24"/>
      <c r="H161" s="7"/>
    </row>
    <row r="162" spans="1:8" ht="15.75">
      <c r="A162" s="7" t="s">
        <v>369</v>
      </c>
      <c r="B162" s="7" t="s">
        <v>370</v>
      </c>
      <c r="C162" s="7"/>
      <c r="D162" s="55"/>
      <c r="E162" s="24"/>
      <c r="F162" s="15">
        <v>500</v>
      </c>
      <c r="G162" s="24"/>
      <c r="H162" s="7"/>
    </row>
    <row r="163" spans="1:8" ht="15.75">
      <c r="A163" s="7" t="s">
        <v>371</v>
      </c>
      <c r="B163" s="7" t="s">
        <v>372</v>
      </c>
      <c r="C163" s="7"/>
      <c r="D163" s="55"/>
      <c r="E163" s="24"/>
      <c r="F163" s="15">
        <v>600</v>
      </c>
      <c r="G163" s="24"/>
      <c r="H163" s="7"/>
    </row>
    <row r="164" spans="1:8" ht="15.75">
      <c r="A164" s="7"/>
      <c r="B164" s="7" t="s">
        <v>374</v>
      </c>
      <c r="C164" s="7"/>
      <c r="D164" s="55"/>
      <c r="E164" s="24"/>
      <c r="F164" s="65">
        <f>SUM(F160:F163)</f>
        <v>4600</v>
      </c>
      <c r="G164" s="24"/>
      <c r="H164" s="7"/>
    </row>
    <row r="165" spans="1:8" ht="15.75">
      <c r="A165" s="7"/>
      <c r="B165" s="7" t="s">
        <v>373</v>
      </c>
      <c r="C165" s="7"/>
      <c r="D165" s="55"/>
      <c r="E165" s="24"/>
      <c r="F165" s="32">
        <f>SUM(F155+F158+F164)</f>
        <v>256280</v>
      </c>
      <c r="G165" s="24"/>
      <c r="H165" s="7"/>
    </row>
    <row r="166" spans="1:8" ht="15.75">
      <c r="A166" s="68"/>
      <c r="B166" s="2"/>
      <c r="C166" s="68"/>
      <c r="D166" s="69"/>
      <c r="E166" s="69"/>
      <c r="F166" s="70"/>
      <c r="G166" s="71"/>
      <c r="H166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Elo_Vilks</dc:creator>
  <cp:keywords/>
  <dc:description/>
  <cp:lastModifiedBy>Kylli_a</cp:lastModifiedBy>
  <dcterms:created xsi:type="dcterms:W3CDTF">2013-11-29T10:25:15Z</dcterms:created>
  <dcterms:modified xsi:type="dcterms:W3CDTF">2013-11-30T13:29:09Z</dcterms:modified>
  <cp:category/>
  <cp:version/>
  <cp:contentType/>
  <cp:contentStatus/>
</cp:coreProperties>
</file>