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<sst xmlns="http://schemas.openxmlformats.org/spreadsheetml/2006/main" count="246" uniqueCount="198">
  <si>
    <t>Projekti nimi</t>
  </si>
  <si>
    <t>Maineüritused</t>
  </si>
  <si>
    <t>Eesti Kooriühing</t>
  </si>
  <si>
    <t>V Põhja- ja Baltimaade Koorifestival</t>
  </si>
  <si>
    <t>Tiigi Seltsimaja</t>
  </si>
  <si>
    <t>Jõululinn Tartu 2008</t>
  </si>
  <si>
    <t>Eesti Teatri- ja Muusikamuuseum</t>
  </si>
  <si>
    <t>III Rahvusvaheline Väntorelifestival</t>
  </si>
  <si>
    <t>III Emajõe festival</t>
  </si>
  <si>
    <t>MITTETULUNDUSÜHING TARTUMAA RAHVAKULTUURI KESKSELTS</t>
  </si>
  <si>
    <t>Arhailise Loomingu Festival "Regiöö 2008"</t>
  </si>
  <si>
    <t>OSAÜHING ARM Music</t>
  </si>
  <si>
    <t>Autorilaulufestival "Mailaul 2008"</t>
  </si>
  <si>
    <t>Mittetulundusühing Tartu Sõltumatu Muusika Festival</t>
  </si>
  <si>
    <t>Tartu Sõltumatu Muusika Festival</t>
  </si>
  <si>
    <t>RE Eesti Kontsert, Vanemuise Kontserdimaja</t>
  </si>
  <si>
    <t>Tartu Suvemuusika Festival</t>
  </si>
  <si>
    <t>Rahvusvaheline Festival RainbowJazz</t>
  </si>
  <si>
    <t>mittetulundusühing Maailmafilmi Ühing</t>
  </si>
  <si>
    <t>Tartu visuaalse kultuuri festivali Maailmafilm korraldamine ja läbiviimine</t>
  </si>
  <si>
    <t>Tartu Suveteatri Selts</t>
  </si>
  <si>
    <t>Emajõe Suveteatri 11. hooaeg</t>
  </si>
  <si>
    <t>Mittetulundusühing Pimedate Ööde Filmifestival</t>
  </si>
  <si>
    <t>12. Pimedate Ööde Filmifestival</t>
  </si>
  <si>
    <t>tARTuFF</t>
  </si>
  <si>
    <t>Mittetulundusühing Eesti Pärimusmuusika Keskus</t>
  </si>
  <si>
    <t>Maailmamuusika festival "Maa ja Ilm"</t>
  </si>
  <si>
    <t>Tartu Kunstnike Liit</t>
  </si>
  <si>
    <t>Tartu Kunstikuu 2008</t>
  </si>
  <si>
    <t>Sihtasutus Eesti Teatri Festival</t>
  </si>
  <si>
    <t>Eesti Teatri Festival 2008</t>
  </si>
  <si>
    <t>MTÜ Tartu Jaani Kiriku Kultuuriprojekt</t>
  </si>
  <si>
    <t>VII Eesti Noorte Heliloojate Festival</t>
  </si>
  <si>
    <t>mittetulundusühing Kirjandusfestival Prima Vista</t>
  </si>
  <si>
    <t>Kirjandusfestival Prima Vista</t>
  </si>
  <si>
    <t>mittetulundusühing Festivitas Artium</t>
  </si>
  <si>
    <t>XIII Rahvusvaheline Tartu Vanamuusika Festival</t>
  </si>
  <si>
    <t>Sihtasutus Tartu Muusikafestival</t>
  </si>
  <si>
    <t>Tartu Hansapäevad 2008</t>
  </si>
  <si>
    <t>mittetulundusühing PUHKPILLIORKESTER TARTU</t>
  </si>
  <si>
    <t>4. rahvusvaheline puhkpillifestival "Mürtsub pill 2008"</t>
  </si>
  <si>
    <t>mittetulundusühing Tartu Üliõpilasmaja</t>
  </si>
  <si>
    <t>Tartu Tudengipäevad 2008 - Tartu Kevadpäevad, Tartu Sügispäevad</t>
  </si>
  <si>
    <t>Mittetulundusühing IDSalong</t>
  </si>
  <si>
    <t>Interdistsiplinaarne avangardkultuuri festival "Eclectica 2008"</t>
  </si>
  <si>
    <t>XV Tartu Lõõtspillifestival</t>
  </si>
  <si>
    <t>mittetulundusühing MAAILMAKÜLA</t>
  </si>
  <si>
    <t>Festival Maailmaküla</t>
  </si>
  <si>
    <t>Osaühing ERP</t>
  </si>
  <si>
    <t>Festival Klaaspärlimäng 2008</t>
  </si>
  <si>
    <t>Hallatavate asutuste projektid</t>
  </si>
  <si>
    <t>19. sajandi Tartu Linnakodaniku Muuseum</t>
  </si>
  <si>
    <t>Haridusprogramm "Bürgeripere lihavõttepühad"</t>
  </si>
  <si>
    <t>O. Lutsu majamuuseum Tartu Linnamuuseumi filiaal</t>
  </si>
  <si>
    <t>Lastekaitsepäeva kontsert. Helin-Mari Arderi trio</t>
  </si>
  <si>
    <t>Kaunite kunstide päev</t>
  </si>
  <si>
    <t>Tartu Linnamuuseum</t>
  </si>
  <si>
    <t>Aadlipalee kevadball</t>
  </si>
  <si>
    <t>Jõuluootus aadlipalees</t>
  </si>
  <si>
    <t>Laulupeomuuseumi pargi avamisüritus</t>
  </si>
  <si>
    <t>Muuseumikuu 2008</t>
  </si>
  <si>
    <t>Tartu Mänguasjamuuseum</t>
  </si>
  <si>
    <t>Super koolivaheaeg mänguasjamuuseumis</t>
  </si>
  <si>
    <t>Mänguasjamuuseumi 14. sünnipäev "Vanade mängude päev"</t>
  </si>
  <si>
    <t>Tartu Oskar Lutsu nim Linnaraamatukogu</t>
  </si>
  <si>
    <t>Nädala autor - aastaringne kirjanikke jt loomeinimesi tutvustav sari linnaraamatukogus</t>
  </si>
  <si>
    <t xml:space="preserve"> V Kogupere kevadpidu</t>
  </si>
  <si>
    <t>Tartu linna päev 2008</t>
  </si>
  <si>
    <t>Lõuna- Eesti XIV Meestelaulu Päev</t>
  </si>
  <si>
    <t>Tartu linna ja maakonna XIV Naiskooride Laulupäev</t>
  </si>
  <si>
    <t>Emadepäeva kontsert</t>
  </si>
  <si>
    <t>Eesti Vabariigi aastapäev</t>
  </si>
  <si>
    <t>Kontsertõhtu Richard Ritsing 105</t>
  </si>
  <si>
    <t>V Tammelinna päevad</t>
  </si>
  <si>
    <t>II Tähtvere päevad</t>
  </si>
  <si>
    <t>I Ülejõe päevad</t>
  </si>
  <si>
    <t>III Tähesõela talisted</t>
  </si>
  <si>
    <t>Näitus - Tartu noorte tekstiilikunst Tamperes</t>
  </si>
  <si>
    <t>Kontserttegevus</t>
  </si>
  <si>
    <t>OSAÜHING CORELLI MUSIC</t>
  </si>
  <si>
    <t>Suurvormide kontserdid sarjas "Kirikupuhad Maarjamaal"</t>
  </si>
  <si>
    <t>Jazzkaare Sõprade Ühing</t>
  </si>
  <si>
    <t>Festivali Jazzkaar kontserdid Tartus aastal 2008</t>
  </si>
  <si>
    <t>TARTU NOORTEKOOR</t>
  </si>
  <si>
    <t>Tartu Noortekoori 25. aastapäeva kontsert</t>
  </si>
  <si>
    <t>Urmas Sisaski "Vastlakantaadi" ettekanne</t>
  </si>
  <si>
    <t>Valter Ojakäär "Meeletu maailm" Tartus</t>
  </si>
  <si>
    <t>Laste- ja noortekontserdid 2008</t>
  </si>
  <si>
    <t>mittetulundusühing Look</t>
  </si>
  <si>
    <t>Pergolesi "Stabat Mater" kontserdi korraldamine</t>
  </si>
  <si>
    <t>Tanel Joamets</t>
  </si>
  <si>
    <t>Kontserdisari "Klaverivõlu"</t>
  </si>
  <si>
    <t>Genialistide Klubi</t>
  </si>
  <si>
    <t>Levimuusika päevad</t>
  </si>
  <si>
    <t>mittetulundusühing Pillimeeste Klubi</t>
  </si>
  <si>
    <t>WintFest 2008</t>
  </si>
  <si>
    <t>Promenaadimuusika Emajõe Suvi 2008</t>
  </si>
  <si>
    <t>Puhkpilliorkester Tartu 60.juubel</t>
  </si>
  <si>
    <t>Tartu Junior Big-Bandi 10.sünnipäev</t>
  </si>
  <si>
    <t>Salvador Sax Kvarteti 10. ja Tartu Saksofonikoori 5.sünnipäev</t>
  </si>
  <si>
    <t>Muusikute Täiendõppe Keskus</t>
  </si>
  <si>
    <t>Kontserdisari</t>
  </si>
  <si>
    <t>TARTU MEESKOOR GAUDEAMUS</t>
  </si>
  <si>
    <t>Meeskoori Gaudeamus 50. tegevusaastat tähistav juubelikontsert</t>
  </si>
  <si>
    <t>H. Elleri nim. Tartu Muusikakool</t>
  </si>
  <si>
    <t>Elleri-kooli muusikapidustused</t>
  </si>
  <si>
    <t>Vanemuise Kontserdimaja juubel - 10</t>
  </si>
  <si>
    <t>VI Eesti noorte pianistide konkurss</t>
  </si>
  <si>
    <t>Kultuurivahetus</t>
  </si>
  <si>
    <t>Tartu Akadeemiline Meeskoor</t>
  </si>
  <si>
    <t>Osalemine rahvusvahelisel koorikonkursil</t>
  </si>
  <si>
    <t>MTÜ Tartu Üliõpilasteater</t>
  </si>
  <si>
    <t>Osalemine rahvusvahelisel teatrifestivalil Kanadas</t>
  </si>
  <si>
    <t>mittetulundusühing MUUSA</t>
  </si>
  <si>
    <t>Ida Tantsukooli osavõtt laste balletifestivalist</t>
  </si>
  <si>
    <t>Eesti-Soome klaverikvinteti kontsertreis</t>
  </si>
  <si>
    <t>TARTU ÜLIKOOLI AKADEEMILINE NAISKOOR</t>
  </si>
  <si>
    <t>TÜ Akadeemilise Naiskoori osalemine Corki rahvusvahelisel koorikonkursil</t>
  </si>
  <si>
    <t>Puhkpilliorkester Tartu kontsertreis Austriasse</t>
  </si>
  <si>
    <t>Tartu Junior Big-Bandi kontsert- ja õppereis</t>
  </si>
  <si>
    <t>Kunst, näitused</t>
  </si>
  <si>
    <t>Sihtasutus Teaduskeskus Ahhaa</t>
  </si>
  <si>
    <t>Teadusnäitus 2008</t>
  </si>
  <si>
    <t>Y-galerii</t>
  </si>
  <si>
    <t>Näitustegevuse toetamine 2008 aastal MTÜ Tartu Kunstnike Liidu galeriides</t>
  </si>
  <si>
    <t>Endel Taniloo</t>
  </si>
  <si>
    <t>Endel Taniloo ateljee-muueumi tegevustoetus</t>
  </si>
  <si>
    <t>Endel Taniloo 85. juubeli tähistamine</t>
  </si>
  <si>
    <t>MTÜ Kunstiorg</t>
  </si>
  <si>
    <t>Eesti noorte kunstnike ühisnäitus</t>
  </si>
  <si>
    <t>Eesti noorte kunstnike kalender 2008</t>
  </si>
  <si>
    <t>ANTONIUSE GILD</t>
  </si>
  <si>
    <t>Antoniuse Jõuluturg</t>
  </si>
  <si>
    <t>Loovkeskus</t>
  </si>
  <si>
    <t>Noorte Kunstide Festival Midagi Muud 2008</t>
  </si>
  <si>
    <t>Muud projektid</t>
  </si>
  <si>
    <t>Tartu kultuurilehe käivitamine ja esimese 5 numbri ilmutamine</t>
  </si>
  <si>
    <t>Eesti Spordimuuseum</t>
  </si>
  <si>
    <t>Rahvusvaheline spordiajaloo seminar People in sport history - Sport history for people</t>
  </si>
  <si>
    <t>Tartu Koolirahva Teatriselts</t>
  </si>
  <si>
    <t>Noorte Teatritehas</t>
  </si>
  <si>
    <t>Eesti Puhkpillimuusika Ühing</t>
  </si>
  <si>
    <t>Eesti interpreetide konkurss 2008 puhkpillidele</t>
  </si>
  <si>
    <t>mittetulundusühing Tartu Klaveriõpetuse Arenduskeskus</t>
  </si>
  <si>
    <t>15. Lõuna- Eesti Noorte Pianistide Suvekool</t>
  </si>
  <si>
    <t>Rahvakultuur</t>
  </si>
  <si>
    <t>Ukraina kultuuri selts PROMIN</t>
  </si>
  <si>
    <t>Temaatiline päev "Liidia Koidula - Lesja Ukrainka - kaks naist, kaks saatust"</t>
  </si>
  <si>
    <t>Supilinna Selts</t>
  </si>
  <si>
    <t>VII Supilinna Päevad 2008</t>
  </si>
  <si>
    <t>Tartu Linna Slaavi Kultuuri Ühing</t>
  </si>
  <si>
    <t>Vene ball 2008</t>
  </si>
  <si>
    <t>Vanemuise Selts</t>
  </si>
  <si>
    <t>Vanemuise Seltsi suvepidu</t>
  </si>
  <si>
    <t>Antoniuse Õuepäevad ehk Nelipühajoodud 2008</t>
  </si>
  <si>
    <t>XII Tartu Rahvamuusikapäev, XIII Tartu Rahvamuusikapäev</t>
  </si>
  <si>
    <t>Tants, võimlemine</t>
  </si>
  <si>
    <t>RAHVATANTSUANSAMBEL TARBATU</t>
  </si>
  <si>
    <t>Baltimaade põllumajandusülikoolide rahvatantsufestival</t>
  </si>
  <si>
    <t>omafestival Uue Tantsu Nädal Tartus</t>
  </si>
  <si>
    <t>Tuttav ja tundmatu ballett</t>
  </si>
  <si>
    <t>Lasteballett</t>
  </si>
  <si>
    <t>Hetero Stuudio</t>
  </si>
  <si>
    <t>Noorte Tantsuloomingu festival Future-6</t>
  </si>
  <si>
    <t>Sihtasutus Eesti Tantsuagentuuri Tantsukeskus</t>
  </si>
  <si>
    <t>Koolitants 2008 lõppkontsert</t>
  </si>
  <si>
    <t>Teater, film, foto, kirjandus</t>
  </si>
  <si>
    <t>MTÜ Armastus</t>
  </si>
  <si>
    <t>Väärtfilmiõhtutesari OoofilmiõhtuooO</t>
  </si>
  <si>
    <t>Sihtasutus Ateen</t>
  </si>
  <si>
    <t>Väärtfilmi levi ja filmiüritused</t>
  </si>
  <si>
    <t>Programm "Vaataja küsib, tegija vastab"</t>
  </si>
  <si>
    <t>Kolme uuslavastuse väljatoomine Athena Keskuses</t>
  </si>
  <si>
    <t>Näitemängude päevad</t>
  </si>
  <si>
    <t>Cinema Nouveau OÜ</t>
  </si>
  <si>
    <t>II Jaapani Animatsiooni Filmifestival ( JAFF )</t>
  </si>
  <si>
    <t>ART-Forum MTÜ</t>
  </si>
  <si>
    <t>"Kuldne Mask" Tartu programm</t>
  </si>
  <si>
    <t>Klubi "TART FILM"</t>
  </si>
  <si>
    <t>Tartu Aletrnatiivse Kino festival</t>
  </si>
  <si>
    <t>Tähtpäevad</t>
  </si>
  <si>
    <t>Eesti Rahva Muuseumi Sõprade Selts</t>
  </si>
  <si>
    <t>Mihkel meenutab suve ja maitseb uudseleiba</t>
  </si>
  <si>
    <t>Rahvakultuuri ja ajalugu tähtsustav kogupereüritus "Head jaani kõigile"</t>
  </si>
  <si>
    <t>Eesti Vabariik 90 pidulik kontsertaktus (Tartu LV kutsetega)</t>
  </si>
  <si>
    <t>mittetulundusühing Tartu Memento</t>
  </si>
  <si>
    <t>Represseeritute mälestus- ja leinapäevade tähistamine</t>
  </si>
  <si>
    <t>Lõuna-Eesti Pimedate Ühing</t>
  </si>
  <si>
    <t>Rahvusvahelise pimedate päeva - valgekepipäeva tähistamine</t>
  </si>
  <si>
    <t>Jaotamata osa</t>
  </si>
  <si>
    <t>Kõik kokku:</t>
  </si>
  <si>
    <t>2008 KULTUURIPROJEKTID</t>
  </si>
  <si>
    <t>Toimumisaeg algus</t>
  </si>
  <si>
    <t>Toimumisaeg lõpp</t>
  </si>
  <si>
    <t>Kogu eelarve</t>
  </si>
  <si>
    <t>Taotletud toetus</t>
  </si>
  <si>
    <t>Ettepanek toetuseks</t>
  </si>
  <si>
    <t>Juriidiline isik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</si>
</sst>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1">
    <font>
      <sz val="10"/>
      <name val="Arial"/>
      <family val="0"/>
    </font>
    <font>
      <sz val="9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sz val="9"/>
      <color indexed="52"/>
      <name val="Arial"/>
      <family val="2"/>
    </font>
    <font>
      <b/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/>
    </xf>
    <xf numFmtId="14" fontId="1" fillId="2" borderId="1" xfId="0" applyNumberFormat="1" applyFont="1" applyFill="1" applyBorder="1" applyAlignment="1">
      <alignment wrapText="1"/>
    </xf>
    <xf numFmtId="3" fontId="4" fillId="2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3" fontId="1" fillId="4" borderId="1" xfId="0" applyNumberFormat="1" applyFont="1" applyFill="1" applyBorder="1" applyAlignment="1">
      <alignment wrapText="1"/>
    </xf>
    <xf numFmtId="3" fontId="5" fillId="4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3" fontId="0" fillId="4" borderId="1" xfId="0" applyNumberFormat="1" applyFill="1" applyBorder="1" applyAlignment="1">
      <alignment wrapText="1"/>
    </xf>
    <xf numFmtId="0" fontId="0" fillId="2" borderId="1" xfId="0" applyFill="1" applyBorder="1" applyAlignment="1">
      <alignment/>
    </xf>
    <xf numFmtId="14" fontId="0" fillId="2" borderId="1" xfId="0" applyNumberFormat="1" applyFill="1" applyBorder="1" applyAlignment="1">
      <alignment wrapText="1"/>
    </xf>
    <xf numFmtId="3" fontId="6" fillId="2" borderId="1" xfId="0" applyNumberFormat="1" applyFont="1" applyFill="1" applyBorder="1" applyAlignment="1">
      <alignment wrapText="1"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3" fontId="6" fillId="2" borderId="1" xfId="0" applyNumberFormat="1" applyFont="1" applyFill="1" applyBorder="1" applyAlignment="1">
      <alignment wrapText="1"/>
    </xf>
    <xf numFmtId="3" fontId="7" fillId="2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8" fillId="4" borderId="1" xfId="0" applyFont="1" applyFill="1" applyBorder="1" applyAlignment="1">
      <alignment/>
    </xf>
    <xf numFmtId="0" fontId="9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 wrapText="1"/>
    </xf>
    <xf numFmtId="3" fontId="10" fillId="2" borderId="1" xfId="0" applyNumberFormat="1" applyFont="1" applyFill="1" applyBorder="1" applyAlignment="1">
      <alignment horizontal="center" wrapText="1"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workbookViewId="0" topLeftCell="A1">
      <selection activeCell="M5" sqref="M5"/>
    </sheetView>
  </sheetViews>
  <sheetFormatPr defaultColWidth="9.140625" defaultRowHeight="12.75"/>
  <cols>
    <col min="1" max="1" width="3.8515625" style="0" customWidth="1"/>
    <col min="2" max="2" width="4.00390625" style="0" customWidth="1"/>
    <col min="3" max="3" width="26.140625" style="0" customWidth="1"/>
    <col min="4" max="4" width="26.28125" style="0" customWidth="1"/>
    <col min="5" max="5" width="15.28125" style="0" customWidth="1"/>
    <col min="6" max="6" width="14.57421875" style="0" customWidth="1"/>
    <col min="7" max="7" width="10.57421875" style="0" customWidth="1"/>
    <col min="8" max="8" width="10.28125" style="0" customWidth="1"/>
    <col min="9" max="9" width="13.00390625" style="0" customWidth="1"/>
  </cols>
  <sheetData>
    <row r="1" spans="1:9" ht="15.75">
      <c r="A1" s="30"/>
      <c r="B1" s="31"/>
      <c r="C1" s="34" t="s">
        <v>191</v>
      </c>
      <c r="D1" s="33"/>
      <c r="E1" s="32"/>
      <c r="F1" s="32"/>
      <c r="G1" s="32"/>
      <c r="H1" s="32"/>
      <c r="I1" s="32"/>
    </row>
    <row r="2" spans="1:9" ht="24">
      <c r="A2" s="1"/>
      <c r="B2" s="35"/>
      <c r="C2" s="36" t="s">
        <v>197</v>
      </c>
      <c r="D2" s="36" t="s">
        <v>0</v>
      </c>
      <c r="E2" s="36" t="s">
        <v>192</v>
      </c>
      <c r="F2" s="36" t="s">
        <v>193</v>
      </c>
      <c r="G2" s="37" t="s">
        <v>194</v>
      </c>
      <c r="H2" s="37" t="s">
        <v>195</v>
      </c>
      <c r="I2" s="37" t="s">
        <v>196</v>
      </c>
    </row>
    <row r="3" spans="1:9" ht="12.75">
      <c r="A3" s="1"/>
      <c r="B3" s="1"/>
      <c r="C3" s="2" t="s">
        <v>1</v>
      </c>
      <c r="D3" s="2"/>
      <c r="E3" s="3"/>
      <c r="F3" s="3"/>
      <c r="G3" s="4">
        <f>SUM(G4:G29)</f>
        <v>36697921</v>
      </c>
      <c r="H3" s="4">
        <f>SUM(H4:H29)</f>
        <v>14182990</v>
      </c>
      <c r="I3" s="4">
        <f>SUM(I4:I29)</f>
        <v>7130000</v>
      </c>
    </row>
    <row r="4" spans="1:13" ht="24">
      <c r="A4" s="1">
        <v>1</v>
      </c>
      <c r="B4" s="5">
        <v>1</v>
      </c>
      <c r="C4" s="6" t="s">
        <v>2</v>
      </c>
      <c r="D4" s="6" t="s">
        <v>3</v>
      </c>
      <c r="E4" s="7">
        <v>39665</v>
      </c>
      <c r="F4" s="7">
        <v>39670</v>
      </c>
      <c r="G4" s="8">
        <v>2963200</v>
      </c>
      <c r="H4" s="8">
        <v>500000</v>
      </c>
      <c r="I4" s="9">
        <v>500000</v>
      </c>
      <c r="M4" s="38"/>
    </row>
    <row r="5" spans="1:9" ht="12.75">
      <c r="A5" s="1">
        <v>2</v>
      </c>
      <c r="B5" s="5">
        <v>2</v>
      </c>
      <c r="C5" s="6" t="s">
        <v>4</v>
      </c>
      <c r="D5" s="6" t="s">
        <v>5</v>
      </c>
      <c r="E5" s="7">
        <v>39782</v>
      </c>
      <c r="F5" s="7">
        <v>39806</v>
      </c>
      <c r="G5" s="8">
        <v>578000</v>
      </c>
      <c r="H5" s="8">
        <v>500000</v>
      </c>
      <c r="I5" s="8">
        <v>300000</v>
      </c>
    </row>
    <row r="6" spans="1:9" ht="24">
      <c r="A6" s="1">
        <v>3</v>
      </c>
      <c r="B6" s="5">
        <v>3</v>
      </c>
      <c r="C6" s="6" t="s">
        <v>6</v>
      </c>
      <c r="D6" s="6" t="s">
        <v>7</v>
      </c>
      <c r="E6" s="7">
        <v>39625</v>
      </c>
      <c r="F6" s="7">
        <v>39628</v>
      </c>
      <c r="G6" s="8">
        <v>168850</v>
      </c>
      <c r="H6" s="8">
        <v>60000</v>
      </c>
      <c r="I6" s="10">
        <v>35000</v>
      </c>
    </row>
    <row r="7" spans="1:9" ht="12.75">
      <c r="A7" s="1">
        <v>4</v>
      </c>
      <c r="B7" s="5">
        <v>4</v>
      </c>
      <c r="C7" s="6" t="s">
        <v>4</v>
      </c>
      <c r="D7" s="6" t="s">
        <v>8</v>
      </c>
      <c r="E7" s="7">
        <v>39675</v>
      </c>
      <c r="F7" s="7">
        <v>39677</v>
      </c>
      <c r="G7" s="8">
        <v>585000</v>
      </c>
      <c r="H7" s="8">
        <v>500000</v>
      </c>
      <c r="I7" s="9">
        <v>300000</v>
      </c>
    </row>
    <row r="8" spans="1:9" ht="36">
      <c r="A8" s="1">
        <v>5</v>
      </c>
      <c r="B8" s="5">
        <v>5</v>
      </c>
      <c r="C8" s="6" t="s">
        <v>9</v>
      </c>
      <c r="D8" s="6" t="s">
        <v>10</v>
      </c>
      <c r="E8" s="7">
        <v>39592</v>
      </c>
      <c r="F8" s="7">
        <v>39593</v>
      </c>
      <c r="G8" s="8">
        <v>495000</v>
      </c>
      <c r="H8" s="8">
        <v>100000</v>
      </c>
      <c r="I8" s="8">
        <v>50000</v>
      </c>
    </row>
    <row r="9" spans="1:9" ht="24">
      <c r="A9" s="1">
        <v>6</v>
      </c>
      <c r="B9" s="5">
        <v>6</v>
      </c>
      <c r="C9" s="6" t="s">
        <v>11</v>
      </c>
      <c r="D9" s="6" t="s">
        <v>12</v>
      </c>
      <c r="E9" s="7">
        <v>39577</v>
      </c>
      <c r="F9" s="7">
        <v>39578</v>
      </c>
      <c r="G9" s="8">
        <v>241500</v>
      </c>
      <c r="H9" s="8">
        <v>150000</v>
      </c>
      <c r="I9" s="8">
        <v>50000</v>
      </c>
    </row>
    <row r="10" spans="1:9" ht="24">
      <c r="A10" s="1">
        <v>7</v>
      </c>
      <c r="B10" s="5">
        <v>7</v>
      </c>
      <c r="C10" s="6" t="s">
        <v>13</v>
      </c>
      <c r="D10" s="6" t="s">
        <v>14</v>
      </c>
      <c r="E10" s="7">
        <v>39648</v>
      </c>
      <c r="F10" s="7">
        <v>39648</v>
      </c>
      <c r="G10" s="8">
        <v>685000</v>
      </c>
      <c r="H10" s="8">
        <v>250000</v>
      </c>
      <c r="I10" s="10">
        <v>75000</v>
      </c>
    </row>
    <row r="11" spans="1:9" ht="24">
      <c r="A11" s="1">
        <v>8</v>
      </c>
      <c r="B11" s="5">
        <v>8</v>
      </c>
      <c r="C11" s="6" t="s">
        <v>15</v>
      </c>
      <c r="D11" s="6" t="s">
        <v>16</v>
      </c>
      <c r="E11" s="7">
        <v>39610</v>
      </c>
      <c r="F11" s="7">
        <v>39684</v>
      </c>
      <c r="G11" s="8">
        <v>519000</v>
      </c>
      <c r="H11" s="8">
        <v>140000</v>
      </c>
      <c r="I11" s="9">
        <v>50000</v>
      </c>
    </row>
    <row r="12" spans="1:9" ht="24">
      <c r="A12" s="1">
        <v>9</v>
      </c>
      <c r="B12" s="5">
        <v>9</v>
      </c>
      <c r="C12" s="6" t="s">
        <v>15</v>
      </c>
      <c r="D12" s="6" t="s">
        <v>17</v>
      </c>
      <c r="E12" s="7">
        <v>39730</v>
      </c>
      <c r="F12" s="7">
        <v>39733</v>
      </c>
      <c r="G12" s="8">
        <v>938475</v>
      </c>
      <c r="H12" s="8">
        <v>350000</v>
      </c>
      <c r="I12" s="9">
        <v>100000</v>
      </c>
    </row>
    <row r="13" spans="1:9" ht="48">
      <c r="A13" s="1">
        <v>10</v>
      </c>
      <c r="B13" s="5">
        <v>10</v>
      </c>
      <c r="C13" s="6" t="s">
        <v>18</v>
      </c>
      <c r="D13" s="6" t="s">
        <v>19</v>
      </c>
      <c r="E13" s="7">
        <v>39531</v>
      </c>
      <c r="F13" s="7">
        <v>39537</v>
      </c>
      <c r="G13" s="8">
        <v>630000</v>
      </c>
      <c r="H13" s="8">
        <v>100000</v>
      </c>
      <c r="I13" s="10">
        <v>50000</v>
      </c>
    </row>
    <row r="14" spans="1:9" ht="24">
      <c r="A14" s="1">
        <v>11</v>
      </c>
      <c r="B14" s="5">
        <v>11</v>
      </c>
      <c r="C14" s="6" t="s">
        <v>20</v>
      </c>
      <c r="D14" s="6" t="s">
        <v>21</v>
      </c>
      <c r="E14" s="7">
        <v>39448</v>
      </c>
      <c r="F14" s="7">
        <v>39813</v>
      </c>
      <c r="G14" s="8">
        <v>6230000</v>
      </c>
      <c r="H14" s="8">
        <v>2500000</v>
      </c>
      <c r="I14" s="8">
        <v>800000</v>
      </c>
    </row>
    <row r="15" spans="1:9" ht="24">
      <c r="A15" s="1">
        <v>12</v>
      </c>
      <c r="B15" s="5">
        <v>12</v>
      </c>
      <c r="C15" s="6" t="s">
        <v>22</v>
      </c>
      <c r="D15" s="6" t="s">
        <v>23</v>
      </c>
      <c r="E15" s="7">
        <v>39783</v>
      </c>
      <c r="F15" s="7">
        <v>39792</v>
      </c>
      <c r="G15" s="8">
        <v>630000</v>
      </c>
      <c r="H15" s="8">
        <v>200000</v>
      </c>
      <c r="I15" s="8">
        <v>100000</v>
      </c>
    </row>
    <row r="16" spans="1:9" ht="24">
      <c r="A16" s="1">
        <v>13</v>
      </c>
      <c r="B16" s="5">
        <v>13</v>
      </c>
      <c r="C16" s="6" t="s">
        <v>22</v>
      </c>
      <c r="D16" s="6" t="s">
        <v>24</v>
      </c>
      <c r="E16" s="7">
        <v>39685</v>
      </c>
      <c r="F16" s="7">
        <v>39690</v>
      </c>
      <c r="G16" s="8">
        <v>1126800</v>
      </c>
      <c r="H16" s="8">
        <v>600000</v>
      </c>
      <c r="I16" s="8">
        <v>500000</v>
      </c>
    </row>
    <row r="17" spans="1:9" ht="24">
      <c r="A17" s="1">
        <v>14</v>
      </c>
      <c r="B17" s="5">
        <v>14</v>
      </c>
      <c r="C17" s="6" t="s">
        <v>25</v>
      </c>
      <c r="D17" s="6" t="s">
        <v>26</v>
      </c>
      <c r="E17" s="7">
        <v>39529</v>
      </c>
      <c r="F17" s="7">
        <v>39529</v>
      </c>
      <c r="G17" s="8">
        <v>179000</v>
      </c>
      <c r="H17" s="8">
        <v>50000</v>
      </c>
      <c r="I17" s="8">
        <v>50000</v>
      </c>
    </row>
    <row r="18" spans="1:9" ht="12.75">
      <c r="A18" s="1">
        <v>15</v>
      </c>
      <c r="B18" s="5">
        <v>15</v>
      </c>
      <c r="C18" s="6" t="s">
        <v>27</v>
      </c>
      <c r="D18" s="6" t="s">
        <v>28</v>
      </c>
      <c r="E18" s="7">
        <v>39478</v>
      </c>
      <c r="F18" s="7">
        <v>39502</v>
      </c>
      <c r="G18" s="8">
        <v>1116320</v>
      </c>
      <c r="H18" s="8">
        <v>888000</v>
      </c>
      <c r="I18" s="11">
        <v>280000</v>
      </c>
    </row>
    <row r="19" spans="1:9" ht="12.75">
      <c r="A19" s="1">
        <v>16</v>
      </c>
      <c r="B19" s="5">
        <v>16</v>
      </c>
      <c r="C19" s="6" t="s">
        <v>29</v>
      </c>
      <c r="D19" s="6" t="s">
        <v>30</v>
      </c>
      <c r="E19" s="7">
        <v>39699</v>
      </c>
      <c r="F19" s="7">
        <v>39704</v>
      </c>
      <c r="G19" s="8">
        <v>2500000</v>
      </c>
      <c r="H19" s="8">
        <v>750000</v>
      </c>
      <c r="I19" s="10">
        <v>500000</v>
      </c>
    </row>
    <row r="20" spans="1:9" ht="24">
      <c r="A20" s="1">
        <v>17</v>
      </c>
      <c r="B20" s="5">
        <v>17</v>
      </c>
      <c r="C20" s="6" t="s">
        <v>31</v>
      </c>
      <c r="D20" s="6" t="s">
        <v>32</v>
      </c>
      <c r="E20" s="7">
        <v>39618</v>
      </c>
      <c r="F20" s="7">
        <v>39621</v>
      </c>
      <c r="G20" s="8">
        <v>303800</v>
      </c>
      <c r="H20" s="8">
        <v>90000</v>
      </c>
      <c r="I20" s="8">
        <v>50000</v>
      </c>
    </row>
    <row r="21" spans="1:9" ht="24">
      <c r="A21" s="1">
        <v>18</v>
      </c>
      <c r="B21" s="5">
        <v>18</v>
      </c>
      <c r="C21" s="6" t="s">
        <v>33</v>
      </c>
      <c r="D21" s="6" t="s">
        <v>34</v>
      </c>
      <c r="E21" s="7">
        <v>39569</v>
      </c>
      <c r="F21" s="7">
        <v>39572</v>
      </c>
      <c r="G21" s="8">
        <v>669190</v>
      </c>
      <c r="H21" s="8">
        <v>369990</v>
      </c>
      <c r="I21" s="8">
        <v>300000</v>
      </c>
    </row>
    <row r="22" spans="1:9" ht="24">
      <c r="A22" s="1">
        <v>19</v>
      </c>
      <c r="B22" s="5">
        <v>19</v>
      </c>
      <c r="C22" s="6" t="s">
        <v>35</v>
      </c>
      <c r="D22" s="6" t="s">
        <v>36</v>
      </c>
      <c r="E22" s="7">
        <v>39722</v>
      </c>
      <c r="F22" s="7">
        <v>39726</v>
      </c>
      <c r="G22" s="8">
        <v>1049000</v>
      </c>
      <c r="H22" s="8">
        <v>300000</v>
      </c>
      <c r="I22" s="10">
        <v>200000</v>
      </c>
    </row>
    <row r="23" spans="1:9" ht="24">
      <c r="A23" s="1">
        <v>20</v>
      </c>
      <c r="B23" s="5">
        <v>20</v>
      </c>
      <c r="C23" s="6" t="s">
        <v>37</v>
      </c>
      <c r="D23" s="6" t="s">
        <v>38</v>
      </c>
      <c r="E23" s="7">
        <v>39647</v>
      </c>
      <c r="F23" s="7">
        <v>39649</v>
      </c>
      <c r="G23" s="8">
        <v>4850000</v>
      </c>
      <c r="H23" s="8">
        <v>3000000</v>
      </c>
      <c r="I23" s="9">
        <v>1700000</v>
      </c>
    </row>
    <row r="24" spans="1:9" ht="36">
      <c r="A24" s="1">
        <v>21</v>
      </c>
      <c r="B24" s="5">
        <v>21</v>
      </c>
      <c r="C24" s="6" t="s">
        <v>39</v>
      </c>
      <c r="D24" s="6" t="s">
        <v>40</v>
      </c>
      <c r="E24" s="7">
        <v>39680</v>
      </c>
      <c r="F24" s="7">
        <v>39683</v>
      </c>
      <c r="G24" s="8">
        <v>1691950</v>
      </c>
      <c r="H24" s="8">
        <v>500000</v>
      </c>
      <c r="I24" s="8">
        <v>150000</v>
      </c>
    </row>
    <row r="25" spans="1:9" ht="36">
      <c r="A25" s="1">
        <v>22</v>
      </c>
      <c r="B25" s="5">
        <v>22</v>
      </c>
      <c r="C25" s="6" t="s">
        <v>41</v>
      </c>
      <c r="D25" s="6" t="s">
        <v>42</v>
      </c>
      <c r="E25" s="7">
        <v>39566</v>
      </c>
      <c r="F25" s="7">
        <v>39740</v>
      </c>
      <c r="G25" s="8">
        <v>2524936</v>
      </c>
      <c r="H25" s="8">
        <v>500000</v>
      </c>
      <c r="I25" s="8">
        <v>300000</v>
      </c>
    </row>
    <row r="26" spans="1:9" ht="36">
      <c r="A26" s="1">
        <v>23</v>
      </c>
      <c r="B26" s="5">
        <v>23</v>
      </c>
      <c r="C26" s="6" t="s">
        <v>43</v>
      </c>
      <c r="D26" s="6" t="s">
        <v>44</v>
      </c>
      <c r="E26" s="7">
        <v>39696</v>
      </c>
      <c r="F26" s="7">
        <v>39704</v>
      </c>
      <c r="G26" s="8">
        <v>1000000</v>
      </c>
      <c r="H26" s="8">
        <v>700000</v>
      </c>
      <c r="I26" s="8">
        <v>200000</v>
      </c>
    </row>
    <row r="27" spans="1:9" ht="36">
      <c r="A27" s="1">
        <v>24</v>
      </c>
      <c r="B27" s="5">
        <v>24</v>
      </c>
      <c r="C27" s="6" t="s">
        <v>9</v>
      </c>
      <c r="D27" s="6" t="s">
        <v>45</v>
      </c>
      <c r="E27" s="7">
        <v>39667</v>
      </c>
      <c r="F27" s="7">
        <v>39670</v>
      </c>
      <c r="G27" s="8">
        <v>337900</v>
      </c>
      <c r="H27" s="8">
        <v>85000</v>
      </c>
      <c r="I27" s="8">
        <v>40000</v>
      </c>
    </row>
    <row r="28" spans="1:9" ht="24">
      <c r="A28" s="1">
        <v>25</v>
      </c>
      <c r="B28" s="5">
        <v>25</v>
      </c>
      <c r="C28" s="6" t="s">
        <v>46</v>
      </c>
      <c r="D28" s="6" t="s">
        <v>47</v>
      </c>
      <c r="E28" s="7">
        <v>39602</v>
      </c>
      <c r="F28" s="7">
        <v>39607</v>
      </c>
      <c r="G28" s="8">
        <v>3500000</v>
      </c>
      <c r="H28" s="8">
        <v>700000</v>
      </c>
      <c r="I28" s="8">
        <v>150000</v>
      </c>
    </row>
    <row r="29" spans="1:9" ht="24">
      <c r="A29" s="1">
        <v>26</v>
      </c>
      <c r="B29" s="5">
        <v>26</v>
      </c>
      <c r="C29" s="6" t="s">
        <v>48</v>
      </c>
      <c r="D29" s="6" t="s">
        <v>49</v>
      </c>
      <c r="E29" s="7">
        <v>39646</v>
      </c>
      <c r="F29" s="7">
        <v>39653</v>
      </c>
      <c r="G29" s="8">
        <v>1185000</v>
      </c>
      <c r="H29" s="8">
        <v>300000</v>
      </c>
      <c r="I29" s="8">
        <v>300000</v>
      </c>
    </row>
    <row r="30" spans="1:9" ht="12.75">
      <c r="A30" s="1"/>
      <c r="B30" s="1"/>
      <c r="C30" s="12" t="s">
        <v>50</v>
      </c>
      <c r="D30" s="13"/>
      <c r="E30" s="14"/>
      <c r="F30" s="14"/>
      <c r="G30" s="4">
        <f>SUM(G31:G52)</f>
        <v>830831</v>
      </c>
      <c r="H30" s="4">
        <f>SUM(H31:H52)</f>
        <v>395840</v>
      </c>
      <c r="I30" s="4">
        <f>SUM(I31:I52)</f>
        <v>258000</v>
      </c>
    </row>
    <row r="31" spans="1:9" ht="36">
      <c r="A31" s="1">
        <v>27</v>
      </c>
      <c r="B31" s="5">
        <v>1</v>
      </c>
      <c r="C31" s="15" t="s">
        <v>51</v>
      </c>
      <c r="D31" s="6" t="s">
        <v>52</v>
      </c>
      <c r="E31" s="7">
        <v>39448</v>
      </c>
      <c r="F31" s="7">
        <v>39813</v>
      </c>
      <c r="G31" s="8">
        <v>6000</v>
      </c>
      <c r="H31" s="8">
        <v>5000</v>
      </c>
      <c r="I31" s="8">
        <v>2500</v>
      </c>
    </row>
    <row r="32" spans="1:9" ht="24">
      <c r="A32" s="1">
        <v>28</v>
      </c>
      <c r="B32" s="5">
        <v>2</v>
      </c>
      <c r="C32" s="15" t="s">
        <v>53</v>
      </c>
      <c r="D32" s="6" t="s">
        <v>54</v>
      </c>
      <c r="E32" s="7">
        <v>39600</v>
      </c>
      <c r="F32" s="7">
        <v>39600</v>
      </c>
      <c r="G32" s="8">
        <v>9700</v>
      </c>
      <c r="H32" s="8">
        <v>6500</v>
      </c>
      <c r="I32" s="10">
        <v>3000</v>
      </c>
    </row>
    <row r="33" spans="1:9" ht="24">
      <c r="A33" s="1">
        <v>29</v>
      </c>
      <c r="B33" s="5">
        <v>3</v>
      </c>
      <c r="C33" s="6" t="s">
        <v>53</v>
      </c>
      <c r="D33" s="6" t="s">
        <v>55</v>
      </c>
      <c r="E33" s="7">
        <v>39595</v>
      </c>
      <c r="F33" s="7">
        <v>39595</v>
      </c>
      <c r="G33" s="8">
        <v>7700</v>
      </c>
      <c r="H33" s="8">
        <v>5200</v>
      </c>
      <c r="I33" s="10">
        <v>2000</v>
      </c>
    </row>
    <row r="34" spans="1:9" ht="12.75">
      <c r="A34" s="1">
        <v>30</v>
      </c>
      <c r="B34" s="5">
        <v>4</v>
      </c>
      <c r="C34" s="15" t="s">
        <v>56</v>
      </c>
      <c r="D34" s="6" t="s">
        <v>57</v>
      </c>
      <c r="E34" s="7">
        <v>39591</v>
      </c>
      <c r="F34" s="7">
        <v>39591</v>
      </c>
      <c r="G34" s="8">
        <v>10000</v>
      </c>
      <c r="H34" s="8">
        <v>8000</v>
      </c>
      <c r="I34" s="10">
        <v>4000</v>
      </c>
    </row>
    <row r="35" spans="1:9" ht="12.75">
      <c r="A35" s="1">
        <v>31</v>
      </c>
      <c r="B35" s="5">
        <v>5</v>
      </c>
      <c r="C35" s="6" t="s">
        <v>56</v>
      </c>
      <c r="D35" s="6" t="s">
        <v>58</v>
      </c>
      <c r="E35" s="7">
        <v>39792</v>
      </c>
      <c r="F35" s="7">
        <v>39802</v>
      </c>
      <c r="G35" s="8">
        <v>8000</v>
      </c>
      <c r="H35" s="8">
        <v>3000</v>
      </c>
      <c r="I35" s="8">
        <v>2000</v>
      </c>
    </row>
    <row r="36" spans="1:9" ht="25.5">
      <c r="A36" s="1">
        <v>32</v>
      </c>
      <c r="B36" s="5">
        <v>6</v>
      </c>
      <c r="C36" s="16" t="s">
        <v>56</v>
      </c>
      <c r="D36" s="16" t="s">
        <v>59</v>
      </c>
      <c r="E36" s="17">
        <v>39584</v>
      </c>
      <c r="F36" s="17">
        <v>39584</v>
      </c>
      <c r="G36" s="18">
        <v>23000</v>
      </c>
      <c r="H36" s="18">
        <v>19000</v>
      </c>
      <c r="I36" s="19">
        <v>10500</v>
      </c>
    </row>
    <row r="37" spans="1:9" ht="12.75">
      <c r="A37" s="1">
        <v>33</v>
      </c>
      <c r="B37" s="5">
        <v>7</v>
      </c>
      <c r="C37" s="16" t="s">
        <v>56</v>
      </c>
      <c r="D37" s="16" t="s">
        <v>60</v>
      </c>
      <c r="E37" s="17">
        <v>39563</v>
      </c>
      <c r="F37" s="17">
        <v>39599</v>
      </c>
      <c r="G37" s="18">
        <v>115000</v>
      </c>
      <c r="H37" s="18">
        <v>25000</v>
      </c>
      <c r="I37" s="18">
        <v>15000</v>
      </c>
    </row>
    <row r="38" spans="1:9" ht="24">
      <c r="A38" s="1">
        <v>34</v>
      </c>
      <c r="B38" s="5">
        <v>8</v>
      </c>
      <c r="C38" s="15" t="s">
        <v>61</v>
      </c>
      <c r="D38" s="6" t="s">
        <v>62</v>
      </c>
      <c r="E38" s="7">
        <v>39526</v>
      </c>
      <c r="F38" s="7">
        <v>39810</v>
      </c>
      <c r="G38" s="8">
        <v>26500</v>
      </c>
      <c r="H38" s="8">
        <v>10000</v>
      </c>
      <c r="I38" s="8">
        <v>7000</v>
      </c>
    </row>
    <row r="39" spans="1:9" ht="36">
      <c r="A39" s="1">
        <v>35</v>
      </c>
      <c r="B39" s="5">
        <v>9</v>
      </c>
      <c r="C39" s="6" t="s">
        <v>61</v>
      </c>
      <c r="D39" s="6" t="s">
        <v>63</v>
      </c>
      <c r="E39" s="7">
        <v>39578</v>
      </c>
      <c r="F39" s="7">
        <v>39599</v>
      </c>
      <c r="G39" s="8">
        <v>30454</v>
      </c>
      <c r="H39" s="8">
        <v>13700</v>
      </c>
      <c r="I39" s="8">
        <v>5000</v>
      </c>
    </row>
    <row r="40" spans="1:9" ht="48">
      <c r="A40" s="1">
        <v>36</v>
      </c>
      <c r="B40" s="5">
        <v>10</v>
      </c>
      <c r="C40" s="15" t="s">
        <v>64</v>
      </c>
      <c r="D40" s="6" t="s">
        <v>65</v>
      </c>
      <c r="E40" s="7">
        <v>39448</v>
      </c>
      <c r="F40" s="7">
        <v>39813</v>
      </c>
      <c r="G40" s="8">
        <v>70000</v>
      </c>
      <c r="H40" s="8">
        <v>18000</v>
      </c>
      <c r="I40" s="8">
        <v>10000</v>
      </c>
    </row>
    <row r="41" spans="1:9" ht="12.75">
      <c r="A41" s="1">
        <v>37</v>
      </c>
      <c r="B41" s="5">
        <v>11</v>
      </c>
      <c r="C41" s="15" t="s">
        <v>4</v>
      </c>
      <c r="D41" s="6" t="s">
        <v>66</v>
      </c>
      <c r="E41" s="7">
        <v>39598</v>
      </c>
      <c r="F41" s="7">
        <v>39598</v>
      </c>
      <c r="G41" s="8">
        <v>21200</v>
      </c>
      <c r="H41" s="8">
        <v>6000</v>
      </c>
      <c r="I41" s="10">
        <v>3000</v>
      </c>
    </row>
    <row r="42" spans="1:9" ht="12.75">
      <c r="A42" s="1">
        <v>38</v>
      </c>
      <c r="B42" s="5">
        <v>12</v>
      </c>
      <c r="C42" s="6" t="s">
        <v>4</v>
      </c>
      <c r="D42" s="6" t="s">
        <v>67</v>
      </c>
      <c r="E42" s="7">
        <v>39628</v>
      </c>
      <c r="F42" s="7">
        <v>39628</v>
      </c>
      <c r="G42" s="8">
        <v>100000</v>
      </c>
      <c r="H42" s="8">
        <v>85000</v>
      </c>
      <c r="I42" s="10">
        <v>70000</v>
      </c>
    </row>
    <row r="43" spans="1:9" ht="24">
      <c r="A43" s="1">
        <v>39</v>
      </c>
      <c r="B43" s="5">
        <v>13</v>
      </c>
      <c r="C43" s="6" t="s">
        <v>4</v>
      </c>
      <c r="D43" s="6" t="s">
        <v>68</v>
      </c>
      <c r="E43" s="7">
        <v>39767</v>
      </c>
      <c r="F43" s="7">
        <v>39767</v>
      </c>
      <c r="G43" s="8">
        <v>47000</v>
      </c>
      <c r="H43" s="8">
        <v>15000</v>
      </c>
      <c r="I43" s="8">
        <v>15000</v>
      </c>
    </row>
    <row r="44" spans="1:9" ht="24">
      <c r="A44" s="1">
        <v>40</v>
      </c>
      <c r="B44" s="5">
        <v>14</v>
      </c>
      <c r="C44" s="6" t="s">
        <v>4</v>
      </c>
      <c r="D44" s="6" t="s">
        <v>69</v>
      </c>
      <c r="E44" s="7">
        <v>39536</v>
      </c>
      <c r="F44" s="7">
        <v>39536</v>
      </c>
      <c r="G44" s="8">
        <v>39795</v>
      </c>
      <c r="H44" s="8">
        <v>15000</v>
      </c>
      <c r="I44" s="8">
        <v>15000</v>
      </c>
    </row>
    <row r="45" spans="1:9" ht="12.75">
      <c r="A45" s="1">
        <v>41</v>
      </c>
      <c r="B45" s="5">
        <v>15</v>
      </c>
      <c r="C45" s="6" t="s">
        <v>4</v>
      </c>
      <c r="D45" s="6" t="s">
        <v>70</v>
      </c>
      <c r="E45" s="7">
        <v>39579</v>
      </c>
      <c r="F45" s="7">
        <v>39579</v>
      </c>
      <c r="G45" s="8">
        <v>29006</v>
      </c>
      <c r="H45" s="8">
        <v>10000</v>
      </c>
      <c r="I45" s="10">
        <v>7000</v>
      </c>
    </row>
    <row r="46" spans="1:9" ht="12.75">
      <c r="A46" s="1">
        <v>42</v>
      </c>
      <c r="B46" s="5">
        <v>16</v>
      </c>
      <c r="C46" s="6" t="s">
        <v>4</v>
      </c>
      <c r="D46" s="6" t="s">
        <v>71</v>
      </c>
      <c r="E46" s="7">
        <v>39502</v>
      </c>
      <c r="F46" s="7">
        <v>39502</v>
      </c>
      <c r="G46" s="8">
        <v>20760</v>
      </c>
      <c r="H46" s="8">
        <v>20760</v>
      </c>
      <c r="I46" s="8">
        <v>10000</v>
      </c>
    </row>
    <row r="47" spans="1:9" ht="24">
      <c r="A47" s="1">
        <v>43</v>
      </c>
      <c r="B47" s="5">
        <v>17</v>
      </c>
      <c r="C47" s="6" t="s">
        <v>4</v>
      </c>
      <c r="D47" s="6" t="s">
        <v>72</v>
      </c>
      <c r="E47" s="7">
        <v>39532</v>
      </c>
      <c r="F47" s="7">
        <v>39535</v>
      </c>
      <c r="G47" s="8">
        <v>23406</v>
      </c>
      <c r="H47" s="8">
        <v>8500</v>
      </c>
      <c r="I47" s="8">
        <v>5000</v>
      </c>
    </row>
    <row r="48" spans="1:9" ht="12.75">
      <c r="A48" s="1">
        <v>44</v>
      </c>
      <c r="B48" s="5">
        <v>18</v>
      </c>
      <c r="C48" s="6" t="s">
        <v>4</v>
      </c>
      <c r="D48" s="6" t="s">
        <v>73</v>
      </c>
      <c r="E48" s="7">
        <v>39710</v>
      </c>
      <c r="F48" s="7">
        <v>39711</v>
      </c>
      <c r="G48" s="8">
        <v>52000</v>
      </c>
      <c r="H48" s="8">
        <v>30000</v>
      </c>
      <c r="I48" s="8">
        <v>20000</v>
      </c>
    </row>
    <row r="49" spans="1:9" ht="12.75">
      <c r="A49" s="1">
        <v>45</v>
      </c>
      <c r="B49" s="5">
        <v>19</v>
      </c>
      <c r="C49" s="6" t="s">
        <v>4</v>
      </c>
      <c r="D49" s="6" t="s">
        <v>74</v>
      </c>
      <c r="E49" s="7">
        <v>39703</v>
      </c>
      <c r="F49" s="7">
        <v>39704</v>
      </c>
      <c r="G49" s="8">
        <v>50000</v>
      </c>
      <c r="H49" s="8">
        <v>30000</v>
      </c>
      <c r="I49" s="8">
        <v>20000</v>
      </c>
    </row>
    <row r="50" spans="1:9" ht="12.75">
      <c r="A50" s="1">
        <v>46</v>
      </c>
      <c r="B50" s="5">
        <v>20</v>
      </c>
      <c r="C50" s="6" t="s">
        <v>4</v>
      </c>
      <c r="D50" s="6" t="s">
        <v>75</v>
      </c>
      <c r="E50" s="7">
        <v>39584</v>
      </c>
      <c r="F50" s="7">
        <v>39585</v>
      </c>
      <c r="G50" s="8">
        <v>59000</v>
      </c>
      <c r="H50" s="8">
        <v>35000</v>
      </c>
      <c r="I50" s="8">
        <v>20000</v>
      </c>
    </row>
    <row r="51" spans="1:9" ht="12.75">
      <c r="A51" s="1">
        <v>47</v>
      </c>
      <c r="B51" s="5">
        <v>21</v>
      </c>
      <c r="C51" s="6" t="s">
        <v>4</v>
      </c>
      <c r="D51" s="6" t="s">
        <v>76</v>
      </c>
      <c r="E51" s="7">
        <v>39795</v>
      </c>
      <c r="F51" s="7">
        <v>39795</v>
      </c>
      <c r="G51" s="8">
        <v>32000</v>
      </c>
      <c r="H51" s="8">
        <v>10000</v>
      </c>
      <c r="I51" s="10">
        <v>5000</v>
      </c>
    </row>
    <row r="52" spans="1:9" ht="24">
      <c r="A52" s="1">
        <v>48</v>
      </c>
      <c r="B52" s="5">
        <v>22</v>
      </c>
      <c r="C52" s="6" t="s">
        <v>4</v>
      </c>
      <c r="D52" s="6" t="s">
        <v>77</v>
      </c>
      <c r="E52" s="7">
        <v>39457</v>
      </c>
      <c r="F52" s="7">
        <v>39471</v>
      </c>
      <c r="G52" s="8">
        <v>50310</v>
      </c>
      <c r="H52" s="8">
        <v>17180</v>
      </c>
      <c r="I52" s="8">
        <v>7000</v>
      </c>
    </row>
    <row r="53" spans="1:9" ht="12.75">
      <c r="A53" s="1"/>
      <c r="B53" s="1"/>
      <c r="C53" s="2" t="s">
        <v>78</v>
      </c>
      <c r="D53" s="20"/>
      <c r="E53" s="21"/>
      <c r="F53" s="21"/>
      <c r="G53" s="22">
        <f>SUM(G54:G72)</f>
        <v>5878759</v>
      </c>
      <c r="H53" s="22">
        <f>SUM(H54:H72)</f>
        <v>1326000</v>
      </c>
      <c r="I53" s="22">
        <f>SUM(I54:I72)</f>
        <v>430000</v>
      </c>
    </row>
    <row r="54" spans="1:9" ht="36">
      <c r="A54" s="1">
        <v>49</v>
      </c>
      <c r="B54" s="5">
        <v>1</v>
      </c>
      <c r="C54" s="6" t="s">
        <v>79</v>
      </c>
      <c r="D54" s="6" t="s">
        <v>80</v>
      </c>
      <c r="E54" s="7">
        <v>39448</v>
      </c>
      <c r="F54" s="7">
        <v>39812</v>
      </c>
      <c r="G54" s="8">
        <v>1943800</v>
      </c>
      <c r="H54" s="8">
        <v>200000</v>
      </c>
      <c r="I54" s="10">
        <v>50000</v>
      </c>
    </row>
    <row r="55" spans="1:9" ht="36">
      <c r="A55" s="1">
        <v>50</v>
      </c>
      <c r="B55" s="5">
        <v>2</v>
      </c>
      <c r="C55" s="6" t="s">
        <v>81</v>
      </c>
      <c r="D55" s="6" t="s">
        <v>82</v>
      </c>
      <c r="E55" s="7">
        <v>39448</v>
      </c>
      <c r="F55" s="7">
        <v>39812</v>
      </c>
      <c r="G55" s="8">
        <v>320000</v>
      </c>
      <c r="H55" s="8">
        <v>70000</v>
      </c>
      <c r="I55" s="10">
        <v>40000</v>
      </c>
    </row>
    <row r="56" spans="1:9" ht="24">
      <c r="A56" s="1">
        <v>51</v>
      </c>
      <c r="B56" s="5">
        <v>3</v>
      </c>
      <c r="C56" s="6" t="s">
        <v>83</v>
      </c>
      <c r="D56" s="6" t="s">
        <v>84</v>
      </c>
      <c r="E56" s="7">
        <v>39550</v>
      </c>
      <c r="F56" s="7">
        <v>39557</v>
      </c>
      <c r="G56" s="8">
        <v>140000</v>
      </c>
      <c r="H56" s="8">
        <v>30000</v>
      </c>
      <c r="I56" s="10">
        <v>15000</v>
      </c>
    </row>
    <row r="57" spans="1:9" ht="24">
      <c r="A57" s="1">
        <v>52</v>
      </c>
      <c r="B57" s="5">
        <v>4</v>
      </c>
      <c r="C57" s="6" t="s">
        <v>83</v>
      </c>
      <c r="D57" s="6" t="s">
        <v>85</v>
      </c>
      <c r="E57" s="7">
        <v>39497</v>
      </c>
      <c r="F57" s="7">
        <v>39497</v>
      </c>
      <c r="G57" s="8">
        <v>75000</v>
      </c>
      <c r="H57" s="8">
        <v>30000</v>
      </c>
      <c r="I57" s="10">
        <v>10000</v>
      </c>
    </row>
    <row r="58" spans="1:9" ht="24">
      <c r="A58" s="1">
        <v>53</v>
      </c>
      <c r="B58" s="5">
        <v>5</v>
      </c>
      <c r="C58" s="6" t="s">
        <v>11</v>
      </c>
      <c r="D58" s="6" t="s">
        <v>86</v>
      </c>
      <c r="E58" s="7">
        <v>39536</v>
      </c>
      <c r="F58" s="7">
        <v>39536</v>
      </c>
      <c r="G58" s="8">
        <v>98000</v>
      </c>
      <c r="H58" s="8">
        <v>25000</v>
      </c>
      <c r="I58" s="10">
        <v>15000</v>
      </c>
    </row>
    <row r="59" spans="1:9" ht="24">
      <c r="A59" s="1">
        <v>54</v>
      </c>
      <c r="B59" s="5">
        <v>6</v>
      </c>
      <c r="C59" s="6" t="s">
        <v>15</v>
      </c>
      <c r="D59" s="6" t="s">
        <v>87</v>
      </c>
      <c r="E59" s="7">
        <v>39471</v>
      </c>
      <c r="F59" s="7">
        <v>39787</v>
      </c>
      <c r="G59" s="8">
        <v>217960</v>
      </c>
      <c r="H59" s="8">
        <v>100000</v>
      </c>
      <c r="I59" s="10">
        <v>70000</v>
      </c>
    </row>
    <row r="60" spans="1:9" ht="24">
      <c r="A60" s="1">
        <v>55</v>
      </c>
      <c r="B60" s="5">
        <v>7</v>
      </c>
      <c r="C60" s="6" t="s">
        <v>88</v>
      </c>
      <c r="D60" s="6" t="s">
        <v>89</v>
      </c>
      <c r="E60" s="7">
        <v>39528</v>
      </c>
      <c r="F60" s="7">
        <v>39528</v>
      </c>
      <c r="G60" s="8">
        <v>89619</v>
      </c>
      <c r="H60" s="8">
        <v>10000</v>
      </c>
      <c r="I60" s="8">
        <v>8000</v>
      </c>
    </row>
    <row r="61" spans="1:9" ht="12.75">
      <c r="A61" s="1">
        <v>56</v>
      </c>
      <c r="B61" s="5">
        <v>8</v>
      </c>
      <c r="C61" s="6" t="s">
        <v>90</v>
      </c>
      <c r="D61" s="6" t="s">
        <v>91</v>
      </c>
      <c r="E61" s="7">
        <v>39448</v>
      </c>
      <c r="F61" s="7">
        <v>39813</v>
      </c>
      <c r="G61" s="8">
        <v>28000</v>
      </c>
      <c r="H61" s="8">
        <v>10000</v>
      </c>
      <c r="I61" s="10">
        <v>3000</v>
      </c>
    </row>
    <row r="62" spans="1:9" ht="12.75">
      <c r="A62" s="1">
        <v>57</v>
      </c>
      <c r="B62" s="5">
        <v>9</v>
      </c>
      <c r="C62" s="6" t="s">
        <v>92</v>
      </c>
      <c r="D62" s="6" t="s">
        <v>93</v>
      </c>
      <c r="E62" s="7">
        <v>39562</v>
      </c>
      <c r="F62" s="7">
        <v>39565</v>
      </c>
      <c r="G62" s="8">
        <v>75500</v>
      </c>
      <c r="H62" s="8">
        <v>31500</v>
      </c>
      <c r="I62" s="8">
        <v>20000</v>
      </c>
    </row>
    <row r="63" spans="1:9" ht="24">
      <c r="A63" s="1">
        <v>58</v>
      </c>
      <c r="B63" s="5">
        <v>10</v>
      </c>
      <c r="C63" s="6" t="s">
        <v>94</v>
      </c>
      <c r="D63" s="6" t="s">
        <v>95</v>
      </c>
      <c r="E63" s="7">
        <v>39499</v>
      </c>
      <c r="F63" s="7">
        <v>39499</v>
      </c>
      <c r="G63" s="8">
        <v>47000</v>
      </c>
      <c r="H63" s="8">
        <v>20000</v>
      </c>
      <c r="I63" s="10">
        <v>12000</v>
      </c>
    </row>
    <row r="64" spans="1:9" ht="24">
      <c r="A64" s="1">
        <v>59</v>
      </c>
      <c r="B64" s="5">
        <v>11</v>
      </c>
      <c r="C64" s="6" t="s">
        <v>39</v>
      </c>
      <c r="D64" s="6" t="s">
        <v>96</v>
      </c>
      <c r="E64" s="7">
        <v>39603</v>
      </c>
      <c r="F64" s="7">
        <v>39690</v>
      </c>
      <c r="G64" s="8">
        <v>924000</v>
      </c>
      <c r="H64" s="8">
        <v>300000</v>
      </c>
      <c r="I64" s="10">
        <v>40000</v>
      </c>
    </row>
    <row r="65" spans="1:9" ht="24">
      <c r="A65" s="1">
        <v>60</v>
      </c>
      <c r="B65" s="5">
        <v>12</v>
      </c>
      <c r="C65" s="6" t="s">
        <v>39</v>
      </c>
      <c r="D65" s="6" t="s">
        <v>97</v>
      </c>
      <c r="E65" s="7">
        <v>39543</v>
      </c>
      <c r="F65" s="7">
        <v>39543</v>
      </c>
      <c r="G65" s="8">
        <v>111000</v>
      </c>
      <c r="H65" s="8">
        <v>35000</v>
      </c>
      <c r="I65" s="10">
        <v>15000</v>
      </c>
    </row>
    <row r="66" spans="1:9" ht="24">
      <c r="A66" s="1">
        <v>61</v>
      </c>
      <c r="B66" s="5">
        <v>13</v>
      </c>
      <c r="C66" s="6" t="s">
        <v>39</v>
      </c>
      <c r="D66" s="6" t="s">
        <v>98</v>
      </c>
      <c r="E66" s="7">
        <v>39564</v>
      </c>
      <c r="F66" s="7">
        <v>39564</v>
      </c>
      <c r="G66" s="8">
        <v>80940</v>
      </c>
      <c r="H66" s="8">
        <v>30000</v>
      </c>
      <c r="I66" s="10">
        <v>7000</v>
      </c>
    </row>
    <row r="67" spans="1:9" ht="36">
      <c r="A67" s="1">
        <v>62</v>
      </c>
      <c r="B67" s="5">
        <v>14</v>
      </c>
      <c r="C67" s="6" t="s">
        <v>39</v>
      </c>
      <c r="D67" s="6" t="s">
        <v>99</v>
      </c>
      <c r="E67" s="7">
        <v>39782</v>
      </c>
      <c r="F67" s="7">
        <v>39782</v>
      </c>
      <c r="G67" s="8">
        <v>81940</v>
      </c>
      <c r="H67" s="8">
        <v>30000</v>
      </c>
      <c r="I67" s="10">
        <v>5000</v>
      </c>
    </row>
    <row r="68" spans="1:9" ht="12.75">
      <c r="A68" s="1">
        <v>63</v>
      </c>
      <c r="B68" s="5">
        <v>15</v>
      </c>
      <c r="C68" s="6" t="s">
        <v>100</v>
      </c>
      <c r="D68" s="6" t="s">
        <v>101</v>
      </c>
      <c r="E68" s="7">
        <v>39463</v>
      </c>
      <c r="F68" s="7">
        <v>39800</v>
      </c>
      <c r="G68" s="8">
        <v>108000</v>
      </c>
      <c r="H68" s="8">
        <v>54000</v>
      </c>
      <c r="I68" s="10">
        <v>25000</v>
      </c>
    </row>
    <row r="69" spans="1:9" ht="36">
      <c r="A69" s="1">
        <v>64</v>
      </c>
      <c r="B69" s="5">
        <v>16</v>
      </c>
      <c r="C69" s="6" t="s">
        <v>102</v>
      </c>
      <c r="D69" s="6" t="s">
        <v>103</v>
      </c>
      <c r="E69" s="7">
        <v>39564</v>
      </c>
      <c r="F69" s="7">
        <v>39564</v>
      </c>
      <c r="G69" s="8">
        <v>22500</v>
      </c>
      <c r="H69" s="8">
        <v>15500</v>
      </c>
      <c r="I69" s="8">
        <v>10000</v>
      </c>
    </row>
    <row r="70" spans="1:9" ht="24">
      <c r="A70" s="1">
        <v>65</v>
      </c>
      <c r="B70" s="5">
        <v>17</v>
      </c>
      <c r="C70" s="6" t="s">
        <v>104</v>
      </c>
      <c r="D70" s="6" t="s">
        <v>105</v>
      </c>
      <c r="E70" s="7">
        <v>39448</v>
      </c>
      <c r="F70" s="7">
        <v>39813</v>
      </c>
      <c r="G70" s="8">
        <v>638500</v>
      </c>
      <c r="H70" s="8">
        <v>100000</v>
      </c>
      <c r="I70" s="10">
        <v>35000</v>
      </c>
    </row>
    <row r="71" spans="1:9" ht="24">
      <c r="A71" s="1">
        <v>66</v>
      </c>
      <c r="B71" s="5">
        <v>18</v>
      </c>
      <c r="C71" s="6" t="s">
        <v>15</v>
      </c>
      <c r="D71" s="6" t="s">
        <v>106</v>
      </c>
      <c r="E71" s="7">
        <v>39692</v>
      </c>
      <c r="F71" s="7">
        <v>39782</v>
      </c>
      <c r="G71" s="8">
        <v>732000</v>
      </c>
      <c r="H71" s="8">
        <v>200000</v>
      </c>
      <c r="I71" s="10">
        <v>40000</v>
      </c>
    </row>
    <row r="72" spans="1:9" ht="24">
      <c r="A72" s="1">
        <v>67</v>
      </c>
      <c r="B72" s="5">
        <v>19</v>
      </c>
      <c r="C72" s="6" t="s">
        <v>104</v>
      </c>
      <c r="D72" s="6" t="s">
        <v>107</v>
      </c>
      <c r="E72" s="7">
        <v>39549</v>
      </c>
      <c r="F72" s="7">
        <v>39553</v>
      </c>
      <c r="G72" s="8">
        <v>145000</v>
      </c>
      <c r="H72" s="8">
        <v>35000</v>
      </c>
      <c r="I72" s="8">
        <v>10000</v>
      </c>
    </row>
    <row r="73" spans="1:9" ht="12.75">
      <c r="A73" s="1"/>
      <c r="B73" s="1"/>
      <c r="C73" s="23" t="s">
        <v>108</v>
      </c>
      <c r="D73" s="20"/>
      <c r="E73" s="3"/>
      <c r="F73" s="3"/>
      <c r="G73" s="4">
        <f>SUM(G74:G80)</f>
        <v>1563560</v>
      </c>
      <c r="H73" s="4">
        <f>SUM(H74:H80)</f>
        <v>221000</v>
      </c>
      <c r="I73" s="4">
        <f>SUM(I74:I80)</f>
        <v>95000</v>
      </c>
    </row>
    <row r="74" spans="1:9" ht="36">
      <c r="A74" s="1">
        <v>68</v>
      </c>
      <c r="B74" s="5">
        <v>1</v>
      </c>
      <c r="C74" s="6" t="s">
        <v>109</v>
      </c>
      <c r="D74" s="6" t="s">
        <v>110</v>
      </c>
      <c r="E74" s="7">
        <v>39639</v>
      </c>
      <c r="F74" s="7">
        <v>39649</v>
      </c>
      <c r="G74" s="8">
        <v>314300</v>
      </c>
      <c r="H74" s="8">
        <v>50000</v>
      </c>
      <c r="I74" s="10">
        <v>20000</v>
      </c>
    </row>
    <row r="75" spans="1:9" ht="36">
      <c r="A75" s="1">
        <v>69</v>
      </c>
      <c r="B75" s="5">
        <v>2</v>
      </c>
      <c r="C75" s="6" t="s">
        <v>111</v>
      </c>
      <c r="D75" s="6" t="s">
        <v>112</v>
      </c>
      <c r="E75" s="7">
        <v>39554</v>
      </c>
      <c r="F75" s="7">
        <v>39558</v>
      </c>
      <c r="G75" s="8">
        <v>51850</v>
      </c>
      <c r="H75" s="8">
        <v>20000</v>
      </c>
      <c r="I75" s="8">
        <v>15000</v>
      </c>
    </row>
    <row r="76" spans="1:9" ht="24">
      <c r="A76" s="1">
        <v>70</v>
      </c>
      <c r="B76" s="5">
        <v>3</v>
      </c>
      <c r="C76" s="6" t="s">
        <v>113</v>
      </c>
      <c r="D76" s="6" t="s">
        <v>114</v>
      </c>
      <c r="E76" s="7">
        <v>39569</v>
      </c>
      <c r="F76" s="7">
        <v>39599</v>
      </c>
      <c r="G76" s="8">
        <v>40490</v>
      </c>
      <c r="H76" s="8">
        <v>6000</v>
      </c>
      <c r="I76" s="8">
        <v>5000</v>
      </c>
    </row>
    <row r="77" spans="1:9" ht="24">
      <c r="A77" s="1">
        <v>71</v>
      </c>
      <c r="B77" s="5">
        <v>4</v>
      </c>
      <c r="C77" s="6" t="s">
        <v>90</v>
      </c>
      <c r="D77" s="6" t="s">
        <v>115</v>
      </c>
      <c r="E77" s="7">
        <v>39448</v>
      </c>
      <c r="F77" s="7">
        <v>39813</v>
      </c>
      <c r="G77" s="8">
        <v>130000</v>
      </c>
      <c r="H77" s="8">
        <v>20000</v>
      </c>
      <c r="I77" s="8">
        <v>10000</v>
      </c>
    </row>
    <row r="78" spans="1:9" ht="48">
      <c r="A78" s="1">
        <v>72</v>
      </c>
      <c r="B78" s="5">
        <v>5</v>
      </c>
      <c r="C78" s="6" t="s">
        <v>116</v>
      </c>
      <c r="D78" s="6" t="s">
        <v>117</v>
      </c>
      <c r="E78" s="7">
        <v>39567</v>
      </c>
      <c r="F78" s="7">
        <v>39572</v>
      </c>
      <c r="G78" s="8">
        <v>322920</v>
      </c>
      <c r="H78" s="8">
        <v>25000</v>
      </c>
      <c r="I78" s="8">
        <v>20000</v>
      </c>
    </row>
    <row r="79" spans="1:9" ht="24">
      <c r="A79" s="1">
        <v>73</v>
      </c>
      <c r="B79" s="5">
        <v>6</v>
      </c>
      <c r="C79" s="6" t="s">
        <v>39</v>
      </c>
      <c r="D79" s="6" t="s">
        <v>118</v>
      </c>
      <c r="E79" s="7">
        <v>39637</v>
      </c>
      <c r="F79" s="7">
        <v>39644</v>
      </c>
      <c r="G79" s="8">
        <v>501000</v>
      </c>
      <c r="H79" s="8">
        <v>50000</v>
      </c>
      <c r="I79" s="10">
        <v>15000</v>
      </c>
    </row>
    <row r="80" spans="1:9" ht="24">
      <c r="A80" s="1">
        <v>74</v>
      </c>
      <c r="B80" s="5">
        <v>7</v>
      </c>
      <c r="C80" s="6" t="s">
        <v>39</v>
      </c>
      <c r="D80" s="6" t="s">
        <v>119</v>
      </c>
      <c r="E80" s="7">
        <v>39629</v>
      </c>
      <c r="F80" s="7">
        <v>39635</v>
      </c>
      <c r="G80" s="8">
        <v>203000</v>
      </c>
      <c r="H80" s="8">
        <v>50000</v>
      </c>
      <c r="I80" s="10">
        <v>10000</v>
      </c>
    </row>
    <row r="81" spans="1:9" ht="12.75">
      <c r="A81" s="1"/>
      <c r="B81" s="1"/>
      <c r="C81" s="2" t="s">
        <v>120</v>
      </c>
      <c r="D81" s="2"/>
      <c r="E81" s="3"/>
      <c r="F81" s="3"/>
      <c r="G81" s="4">
        <f>SUM(G82:G90)</f>
        <v>4224012</v>
      </c>
      <c r="H81" s="4">
        <f>SUM(H82:H90)</f>
        <v>884727</v>
      </c>
      <c r="I81" s="4">
        <f>SUM(I82:I90)</f>
        <v>493000</v>
      </c>
    </row>
    <row r="82" spans="1:9" ht="24">
      <c r="A82" s="1">
        <v>75</v>
      </c>
      <c r="B82" s="5">
        <v>1</v>
      </c>
      <c r="C82" s="6" t="s">
        <v>121</v>
      </c>
      <c r="D82" s="6" t="s">
        <v>122</v>
      </c>
      <c r="E82" s="7">
        <v>39722</v>
      </c>
      <c r="F82" s="7">
        <v>39812</v>
      </c>
      <c r="G82" s="8">
        <v>2165000</v>
      </c>
      <c r="H82" s="8">
        <v>100000</v>
      </c>
      <c r="I82" s="10">
        <v>80000</v>
      </c>
    </row>
    <row r="83" spans="1:9" ht="24">
      <c r="A83" s="1">
        <v>76</v>
      </c>
      <c r="B83" s="5">
        <v>2</v>
      </c>
      <c r="C83" s="6" t="s">
        <v>41</v>
      </c>
      <c r="D83" s="6" t="s">
        <v>123</v>
      </c>
      <c r="E83" s="7">
        <v>39448</v>
      </c>
      <c r="F83" s="7">
        <v>39813</v>
      </c>
      <c r="G83" s="8">
        <v>355880</v>
      </c>
      <c r="H83" s="8">
        <v>175000</v>
      </c>
      <c r="I83" s="9">
        <v>160000</v>
      </c>
    </row>
    <row r="84" spans="1:9" ht="36">
      <c r="A84" s="1">
        <v>77</v>
      </c>
      <c r="B84" s="5">
        <v>3</v>
      </c>
      <c r="C84" s="6" t="s">
        <v>27</v>
      </c>
      <c r="D84" s="6" t="s">
        <v>124</v>
      </c>
      <c r="E84" s="7">
        <v>39448</v>
      </c>
      <c r="F84" s="7">
        <v>39813</v>
      </c>
      <c r="G84" s="8">
        <v>635000</v>
      </c>
      <c r="H84" s="8">
        <v>175000</v>
      </c>
      <c r="I84" s="9">
        <v>140000</v>
      </c>
    </row>
    <row r="85" spans="1:9" ht="24">
      <c r="A85" s="1">
        <v>78</v>
      </c>
      <c r="B85" s="5">
        <v>4</v>
      </c>
      <c r="C85" s="6" t="s">
        <v>125</v>
      </c>
      <c r="D85" s="6" t="s">
        <v>126</v>
      </c>
      <c r="E85" s="7">
        <v>39448</v>
      </c>
      <c r="F85" s="7">
        <v>39813</v>
      </c>
      <c r="G85" s="8">
        <v>25400</v>
      </c>
      <c r="H85" s="8">
        <v>25400</v>
      </c>
      <c r="I85" s="8">
        <v>10000</v>
      </c>
    </row>
    <row r="86" spans="1:9" ht="24">
      <c r="A86" s="1">
        <v>79</v>
      </c>
      <c r="B86" s="5">
        <v>5</v>
      </c>
      <c r="C86" s="6" t="s">
        <v>125</v>
      </c>
      <c r="D86" s="6" t="s">
        <v>127</v>
      </c>
      <c r="E86" s="7">
        <v>39452</v>
      </c>
      <c r="F86" s="7">
        <v>39452</v>
      </c>
      <c r="G86" s="8">
        <v>19000</v>
      </c>
      <c r="H86" s="8">
        <v>19000</v>
      </c>
      <c r="I86" s="10">
        <v>3000</v>
      </c>
    </row>
    <row r="87" spans="1:9" ht="24">
      <c r="A87" s="1">
        <v>80</v>
      </c>
      <c r="B87" s="5">
        <v>6</v>
      </c>
      <c r="C87" s="6" t="s">
        <v>128</v>
      </c>
      <c r="D87" s="6" t="s">
        <v>129</v>
      </c>
      <c r="E87" s="7">
        <v>39448</v>
      </c>
      <c r="F87" s="7">
        <v>39629</v>
      </c>
      <c r="G87" s="8">
        <v>28800</v>
      </c>
      <c r="H87" s="8">
        <v>19000</v>
      </c>
      <c r="I87" s="8">
        <v>10000</v>
      </c>
    </row>
    <row r="88" spans="1:9" ht="24">
      <c r="A88" s="1">
        <v>81</v>
      </c>
      <c r="B88" s="5">
        <v>7</v>
      </c>
      <c r="C88" s="6" t="s">
        <v>128</v>
      </c>
      <c r="D88" s="6" t="s">
        <v>130</v>
      </c>
      <c r="E88" s="7">
        <v>39448</v>
      </c>
      <c r="F88" s="7">
        <v>39660</v>
      </c>
      <c r="G88" s="8">
        <v>49347</v>
      </c>
      <c r="H88" s="8">
        <v>20000</v>
      </c>
      <c r="I88" s="8">
        <v>10000</v>
      </c>
    </row>
    <row r="89" spans="1:9" ht="12.75">
      <c r="A89" s="1">
        <v>82</v>
      </c>
      <c r="B89" s="5">
        <v>8</v>
      </c>
      <c r="C89" s="6" t="s">
        <v>131</v>
      </c>
      <c r="D89" s="6" t="s">
        <v>132</v>
      </c>
      <c r="E89" s="7">
        <v>39800</v>
      </c>
      <c r="F89" s="7">
        <v>39803</v>
      </c>
      <c r="G89" s="8">
        <v>173306</v>
      </c>
      <c r="H89" s="8">
        <v>110000</v>
      </c>
      <c r="I89" s="8">
        <v>50000</v>
      </c>
    </row>
    <row r="90" spans="1:9" ht="24">
      <c r="A90" s="1">
        <v>83</v>
      </c>
      <c r="B90" s="5">
        <v>9</v>
      </c>
      <c r="C90" s="6" t="s">
        <v>133</v>
      </c>
      <c r="D90" s="6" t="s">
        <v>134</v>
      </c>
      <c r="E90" s="7">
        <v>39479</v>
      </c>
      <c r="F90" s="7">
        <v>39783</v>
      </c>
      <c r="G90" s="8">
        <v>772279</v>
      </c>
      <c r="H90" s="8">
        <v>241327</v>
      </c>
      <c r="I90" s="8">
        <v>30000</v>
      </c>
    </row>
    <row r="91" spans="1:9" ht="12.75">
      <c r="A91" s="1"/>
      <c r="B91" s="1"/>
      <c r="C91" s="2" t="s">
        <v>135</v>
      </c>
      <c r="D91" s="2"/>
      <c r="E91" s="3"/>
      <c r="F91" s="3"/>
      <c r="G91" s="4">
        <f>SUM(G92:G96)</f>
        <v>2534375</v>
      </c>
      <c r="H91" s="4">
        <f>SUM(H92:H96)</f>
        <v>223000</v>
      </c>
      <c r="I91" s="4">
        <f>SUM(I92:I96)</f>
        <v>86000</v>
      </c>
    </row>
    <row r="92" spans="1:9" ht="36">
      <c r="A92" s="1">
        <v>84</v>
      </c>
      <c r="B92" s="5">
        <v>1</v>
      </c>
      <c r="C92" s="6" t="s">
        <v>92</v>
      </c>
      <c r="D92" s="6" t="s">
        <v>136</v>
      </c>
      <c r="E92" s="7">
        <v>39448</v>
      </c>
      <c r="F92" s="7">
        <v>39630</v>
      </c>
      <c r="G92" s="8">
        <v>320125</v>
      </c>
      <c r="H92" s="8">
        <v>83000</v>
      </c>
      <c r="I92" s="8">
        <v>30000</v>
      </c>
    </row>
    <row r="93" spans="1:9" ht="48">
      <c r="A93" s="1">
        <v>85</v>
      </c>
      <c r="B93" s="5">
        <v>2</v>
      </c>
      <c r="C93" s="6" t="s">
        <v>137</v>
      </c>
      <c r="D93" s="6" t="s">
        <v>138</v>
      </c>
      <c r="E93" s="7">
        <v>39631</v>
      </c>
      <c r="F93" s="7">
        <v>39635</v>
      </c>
      <c r="G93" s="8">
        <v>1326560</v>
      </c>
      <c r="H93" s="8">
        <v>60000</v>
      </c>
      <c r="I93" s="10">
        <v>25000</v>
      </c>
    </row>
    <row r="94" spans="1:9" ht="12.75">
      <c r="A94" s="1">
        <v>86</v>
      </c>
      <c r="B94" s="5">
        <v>3</v>
      </c>
      <c r="C94" s="6" t="s">
        <v>139</v>
      </c>
      <c r="D94" s="6" t="s">
        <v>140</v>
      </c>
      <c r="E94" s="7">
        <v>39448</v>
      </c>
      <c r="F94" s="7">
        <v>39599</v>
      </c>
      <c r="G94" s="8">
        <v>32100</v>
      </c>
      <c r="H94" s="8">
        <v>10000</v>
      </c>
      <c r="I94" s="10">
        <v>8000</v>
      </c>
    </row>
    <row r="95" spans="1:9" ht="36">
      <c r="A95" s="1">
        <v>87</v>
      </c>
      <c r="B95" s="5">
        <v>4</v>
      </c>
      <c r="C95" s="6" t="s">
        <v>141</v>
      </c>
      <c r="D95" s="6" t="s">
        <v>142</v>
      </c>
      <c r="E95" s="7">
        <v>39548</v>
      </c>
      <c r="F95" s="7">
        <v>39551</v>
      </c>
      <c r="G95" s="8">
        <v>768590</v>
      </c>
      <c r="H95" s="8">
        <v>60000</v>
      </c>
      <c r="I95" s="10">
        <v>15000</v>
      </c>
    </row>
    <row r="96" spans="1:9" ht="24">
      <c r="A96" s="1">
        <v>88</v>
      </c>
      <c r="B96" s="5">
        <v>5</v>
      </c>
      <c r="C96" s="6" t="s">
        <v>143</v>
      </c>
      <c r="D96" s="6" t="s">
        <v>144</v>
      </c>
      <c r="E96" s="7">
        <v>39678</v>
      </c>
      <c r="F96" s="7">
        <v>39681</v>
      </c>
      <c r="G96" s="8">
        <v>87000</v>
      </c>
      <c r="H96" s="8">
        <v>10000</v>
      </c>
      <c r="I96" s="10">
        <v>8000</v>
      </c>
    </row>
    <row r="97" spans="1:9" ht="12.75">
      <c r="A97" s="1"/>
      <c r="B97" s="1"/>
      <c r="C97" s="2" t="s">
        <v>145</v>
      </c>
      <c r="D97" s="2"/>
      <c r="E97" s="3"/>
      <c r="F97" s="3"/>
      <c r="G97" s="4">
        <f>SUM(G98:G103)</f>
        <v>1015020</v>
      </c>
      <c r="H97" s="4">
        <f>SUM(H98:H103)</f>
        <v>513000</v>
      </c>
      <c r="I97" s="4">
        <f>SUM(I98:I103)</f>
        <v>135000</v>
      </c>
    </row>
    <row r="98" spans="1:9" ht="36">
      <c r="A98" s="1">
        <v>89</v>
      </c>
      <c r="B98" s="5">
        <v>1</v>
      </c>
      <c r="C98" s="6" t="s">
        <v>146</v>
      </c>
      <c r="D98" s="6" t="s">
        <v>147</v>
      </c>
      <c r="E98" s="7">
        <v>39564</v>
      </c>
      <c r="F98" s="7">
        <v>39564</v>
      </c>
      <c r="G98" s="8">
        <v>35000</v>
      </c>
      <c r="H98" s="8">
        <v>15000</v>
      </c>
      <c r="I98" s="8">
        <v>10000</v>
      </c>
    </row>
    <row r="99" spans="1:9" ht="12.75">
      <c r="A99" s="1">
        <v>90</v>
      </c>
      <c r="B99" s="5">
        <v>2</v>
      </c>
      <c r="C99" s="6" t="s">
        <v>148</v>
      </c>
      <c r="D99" s="6" t="s">
        <v>149</v>
      </c>
      <c r="E99" s="7">
        <v>39563</v>
      </c>
      <c r="F99" s="7">
        <v>39565</v>
      </c>
      <c r="G99" s="8">
        <v>267000</v>
      </c>
      <c r="H99" s="8">
        <v>100000</v>
      </c>
      <c r="I99" s="10">
        <v>35000</v>
      </c>
    </row>
    <row r="100" spans="1:9" ht="24">
      <c r="A100" s="1">
        <v>91</v>
      </c>
      <c r="B100" s="5">
        <v>3</v>
      </c>
      <c r="C100" s="6" t="s">
        <v>150</v>
      </c>
      <c r="D100" s="6" t="s">
        <v>151</v>
      </c>
      <c r="E100" s="7">
        <v>39536</v>
      </c>
      <c r="F100" s="7">
        <v>39536</v>
      </c>
      <c r="G100" s="8">
        <v>143000</v>
      </c>
      <c r="H100" s="8">
        <v>60000</v>
      </c>
      <c r="I100" s="10">
        <v>25000</v>
      </c>
    </row>
    <row r="101" spans="1:9" ht="24">
      <c r="A101" s="1">
        <v>92</v>
      </c>
      <c r="B101" s="5">
        <v>4</v>
      </c>
      <c r="C101" s="6" t="s">
        <v>152</v>
      </c>
      <c r="D101" s="6" t="s">
        <v>153</v>
      </c>
      <c r="E101" s="7">
        <v>39599</v>
      </c>
      <c r="F101" s="7">
        <v>39599</v>
      </c>
      <c r="G101" s="8">
        <v>11700</v>
      </c>
      <c r="H101" s="8">
        <v>10000</v>
      </c>
      <c r="I101" s="10">
        <v>5000</v>
      </c>
    </row>
    <row r="102" spans="1:9" ht="24">
      <c r="A102" s="1">
        <v>93</v>
      </c>
      <c r="B102" s="5">
        <v>5</v>
      </c>
      <c r="C102" s="6" t="s">
        <v>131</v>
      </c>
      <c r="D102" s="6" t="s">
        <v>154</v>
      </c>
      <c r="E102" s="7">
        <v>39599</v>
      </c>
      <c r="F102" s="7">
        <v>39600</v>
      </c>
      <c r="G102" s="8">
        <v>398320</v>
      </c>
      <c r="H102" s="8">
        <v>278000</v>
      </c>
      <c r="I102" s="8">
        <v>40000</v>
      </c>
    </row>
    <row r="103" spans="1:9" ht="36">
      <c r="A103" s="1">
        <v>94</v>
      </c>
      <c r="B103" s="5">
        <v>6</v>
      </c>
      <c r="C103" s="6" t="s">
        <v>9</v>
      </c>
      <c r="D103" s="6" t="s">
        <v>155</v>
      </c>
      <c r="E103" s="7">
        <v>39479</v>
      </c>
      <c r="F103" s="7">
        <v>39813</v>
      </c>
      <c r="G103" s="8">
        <v>160000</v>
      </c>
      <c r="H103" s="8">
        <v>50000</v>
      </c>
      <c r="I103" s="8">
        <v>20000</v>
      </c>
    </row>
    <row r="104" spans="1:9" ht="12.75">
      <c r="A104" s="1"/>
      <c r="B104" s="1"/>
      <c r="C104" s="2" t="s">
        <v>156</v>
      </c>
      <c r="D104" s="2"/>
      <c r="E104" s="3"/>
      <c r="F104" s="3"/>
      <c r="G104" s="4">
        <f>SUM(G105:G110)</f>
        <v>2412212</v>
      </c>
      <c r="H104" s="4">
        <f>SUM(H105:H110)</f>
        <v>282000</v>
      </c>
      <c r="I104" s="4">
        <f>SUM(I105:I110)</f>
        <v>153000</v>
      </c>
    </row>
    <row r="105" spans="1:9" ht="38.25">
      <c r="A105" s="1">
        <v>95</v>
      </c>
      <c r="B105" s="5">
        <v>1</v>
      </c>
      <c r="C105" s="16" t="s">
        <v>157</v>
      </c>
      <c r="D105" s="16" t="s">
        <v>158</v>
      </c>
      <c r="E105" s="17">
        <v>39543</v>
      </c>
      <c r="F105" s="17">
        <v>39543</v>
      </c>
      <c r="G105" s="8">
        <v>49000</v>
      </c>
      <c r="H105" s="8">
        <v>49000</v>
      </c>
      <c r="I105" s="8">
        <v>15000</v>
      </c>
    </row>
    <row r="106" spans="1:9" ht="24">
      <c r="A106" s="1">
        <v>96</v>
      </c>
      <c r="B106" s="5">
        <v>2</v>
      </c>
      <c r="C106" s="6" t="s">
        <v>92</v>
      </c>
      <c r="D106" s="6" t="s">
        <v>159</v>
      </c>
      <c r="E106" s="7">
        <v>39526</v>
      </c>
      <c r="F106" s="7">
        <v>39529</v>
      </c>
      <c r="G106" s="8">
        <v>66500</v>
      </c>
      <c r="H106" s="8">
        <v>20000</v>
      </c>
      <c r="I106" s="10">
        <v>8000</v>
      </c>
    </row>
    <row r="107" spans="1:9" ht="12.75">
      <c r="A107" s="1">
        <v>97</v>
      </c>
      <c r="B107" s="5">
        <v>3</v>
      </c>
      <c r="C107" s="6" t="s">
        <v>113</v>
      </c>
      <c r="D107" s="6" t="s">
        <v>160</v>
      </c>
      <c r="E107" s="7">
        <v>39448</v>
      </c>
      <c r="F107" s="7">
        <v>39630</v>
      </c>
      <c r="G107" s="8">
        <v>115110</v>
      </c>
      <c r="H107" s="8">
        <v>28000</v>
      </c>
      <c r="I107" s="8">
        <v>10000</v>
      </c>
    </row>
    <row r="108" spans="1:9" ht="12.75">
      <c r="A108" s="1">
        <v>98</v>
      </c>
      <c r="B108" s="5">
        <v>4</v>
      </c>
      <c r="C108" s="6" t="s">
        <v>113</v>
      </c>
      <c r="D108" s="6" t="s">
        <v>161</v>
      </c>
      <c r="E108" s="7">
        <v>39600</v>
      </c>
      <c r="F108" s="7">
        <v>39783</v>
      </c>
      <c r="G108" s="8">
        <v>179060</v>
      </c>
      <c r="H108" s="8">
        <v>25000</v>
      </c>
      <c r="I108" s="8">
        <v>15000</v>
      </c>
    </row>
    <row r="109" spans="1:9" ht="24">
      <c r="A109" s="1">
        <v>99</v>
      </c>
      <c r="B109" s="5">
        <v>5</v>
      </c>
      <c r="C109" s="6" t="s">
        <v>162</v>
      </c>
      <c r="D109" s="6" t="s">
        <v>163</v>
      </c>
      <c r="E109" s="7">
        <v>39556</v>
      </c>
      <c r="F109" s="7">
        <v>39558</v>
      </c>
      <c r="G109" s="8">
        <v>123269</v>
      </c>
      <c r="H109" s="8">
        <v>25000</v>
      </c>
      <c r="I109" s="10">
        <v>20000</v>
      </c>
    </row>
    <row r="110" spans="1:9" ht="24">
      <c r="A110" s="1">
        <v>100</v>
      </c>
      <c r="B110" s="5">
        <v>6</v>
      </c>
      <c r="C110" s="6" t="s">
        <v>164</v>
      </c>
      <c r="D110" s="6" t="s">
        <v>165</v>
      </c>
      <c r="E110" s="7">
        <v>39549</v>
      </c>
      <c r="F110" s="7">
        <v>39551</v>
      </c>
      <c r="G110" s="8">
        <v>1879273</v>
      </c>
      <c r="H110" s="8">
        <v>135000</v>
      </c>
      <c r="I110" s="10">
        <v>85000</v>
      </c>
    </row>
    <row r="111" spans="1:9" ht="12.75">
      <c r="A111" s="1"/>
      <c r="B111" s="1"/>
      <c r="C111" s="2" t="s">
        <v>166</v>
      </c>
      <c r="D111" s="2"/>
      <c r="E111" s="3"/>
      <c r="F111" s="3"/>
      <c r="G111" s="4">
        <f>SUM(G112:G119)</f>
        <v>2516320</v>
      </c>
      <c r="H111" s="4">
        <f>SUM(H112:H119)</f>
        <v>746000</v>
      </c>
      <c r="I111" s="4">
        <f>SUM(I112:I119)</f>
        <v>215000</v>
      </c>
    </row>
    <row r="112" spans="1:9" ht="24">
      <c r="A112" s="1">
        <v>101</v>
      </c>
      <c r="B112" s="5">
        <v>1</v>
      </c>
      <c r="C112" s="6" t="s">
        <v>167</v>
      </c>
      <c r="D112" s="6" t="s">
        <v>168</v>
      </c>
      <c r="E112" s="7">
        <v>39448</v>
      </c>
      <c r="F112" s="7">
        <v>39813</v>
      </c>
      <c r="G112" s="8">
        <v>140000</v>
      </c>
      <c r="H112" s="8">
        <v>78000</v>
      </c>
      <c r="I112" s="8">
        <v>20000</v>
      </c>
    </row>
    <row r="113" spans="1:9" ht="24">
      <c r="A113" s="1">
        <v>102</v>
      </c>
      <c r="B113" s="5">
        <v>2</v>
      </c>
      <c r="C113" s="6" t="s">
        <v>169</v>
      </c>
      <c r="D113" s="6" t="s">
        <v>170</v>
      </c>
      <c r="E113" s="7">
        <v>39448</v>
      </c>
      <c r="F113" s="7">
        <v>39813</v>
      </c>
      <c r="G113" s="8">
        <v>1117520</v>
      </c>
      <c r="H113" s="8">
        <v>200000</v>
      </c>
      <c r="I113" s="8">
        <v>50000</v>
      </c>
    </row>
    <row r="114" spans="1:9" ht="24">
      <c r="A114" s="1">
        <v>103</v>
      </c>
      <c r="B114" s="5">
        <v>3</v>
      </c>
      <c r="C114" s="6" t="s">
        <v>29</v>
      </c>
      <c r="D114" s="6" t="s">
        <v>171</v>
      </c>
      <c r="E114" s="7">
        <v>39356</v>
      </c>
      <c r="F114" s="7">
        <v>39813</v>
      </c>
      <c r="G114" s="8">
        <v>40000</v>
      </c>
      <c r="H114" s="8">
        <v>40000</v>
      </c>
      <c r="I114" s="8">
        <v>15000</v>
      </c>
    </row>
    <row r="115" spans="1:9" ht="36">
      <c r="A115" s="1">
        <v>104</v>
      </c>
      <c r="B115" s="5">
        <v>4</v>
      </c>
      <c r="C115" s="6" t="s">
        <v>29</v>
      </c>
      <c r="D115" s="6" t="s">
        <v>172</v>
      </c>
      <c r="E115" s="7">
        <v>39479</v>
      </c>
      <c r="F115" s="7">
        <v>39813</v>
      </c>
      <c r="G115" s="8">
        <v>665000</v>
      </c>
      <c r="H115" s="8">
        <v>200000</v>
      </c>
      <c r="I115" s="10">
        <v>45000</v>
      </c>
    </row>
    <row r="116" spans="1:9" ht="12.75">
      <c r="A116" s="1">
        <v>105</v>
      </c>
      <c r="B116" s="5">
        <v>5</v>
      </c>
      <c r="C116" s="6" t="s">
        <v>139</v>
      </c>
      <c r="D116" s="6" t="s">
        <v>173</v>
      </c>
      <c r="E116" s="7">
        <v>39536</v>
      </c>
      <c r="F116" s="7">
        <v>39537</v>
      </c>
      <c r="G116" s="8">
        <v>51000</v>
      </c>
      <c r="H116" s="8">
        <v>23000</v>
      </c>
      <c r="I116" s="10">
        <v>15000</v>
      </c>
    </row>
    <row r="117" spans="1:9" ht="24">
      <c r="A117" s="1">
        <v>106</v>
      </c>
      <c r="B117" s="5">
        <v>6</v>
      </c>
      <c r="C117" s="6" t="s">
        <v>174</v>
      </c>
      <c r="D117" s="6" t="s">
        <v>175</v>
      </c>
      <c r="E117" s="7">
        <v>39583</v>
      </c>
      <c r="F117" s="7">
        <v>39586</v>
      </c>
      <c r="G117" s="8">
        <v>100000</v>
      </c>
      <c r="H117" s="8">
        <v>30000</v>
      </c>
      <c r="I117" s="8">
        <v>15000</v>
      </c>
    </row>
    <row r="118" spans="1:9" ht="24">
      <c r="A118" s="1">
        <v>107</v>
      </c>
      <c r="B118" s="5">
        <v>7</v>
      </c>
      <c r="C118" s="6" t="s">
        <v>176</v>
      </c>
      <c r="D118" s="6" t="s">
        <v>177</v>
      </c>
      <c r="E118" s="7">
        <v>39722</v>
      </c>
      <c r="F118" s="7">
        <v>39782</v>
      </c>
      <c r="G118" s="8">
        <v>367800</v>
      </c>
      <c r="H118" s="8">
        <v>150000</v>
      </c>
      <c r="I118" s="10">
        <v>40000</v>
      </c>
    </row>
    <row r="119" spans="1:9" ht="24">
      <c r="A119" s="1">
        <v>108</v>
      </c>
      <c r="B119" s="5">
        <v>8</v>
      </c>
      <c r="C119" s="6" t="s">
        <v>178</v>
      </c>
      <c r="D119" s="6" t="s">
        <v>179</v>
      </c>
      <c r="E119" s="7">
        <v>39694</v>
      </c>
      <c r="F119" s="7">
        <v>39701</v>
      </c>
      <c r="G119" s="8">
        <v>35000</v>
      </c>
      <c r="H119" s="8">
        <v>25000</v>
      </c>
      <c r="I119" s="8">
        <v>15000</v>
      </c>
    </row>
    <row r="120" spans="1:9" ht="12.75">
      <c r="A120" s="1"/>
      <c r="B120" s="1"/>
      <c r="C120" s="2" t="s">
        <v>180</v>
      </c>
      <c r="D120" s="2"/>
      <c r="E120" s="3"/>
      <c r="F120" s="3"/>
      <c r="G120" s="4">
        <f>SUM(G121:G125)</f>
        <v>336969</v>
      </c>
      <c r="H120" s="4">
        <f>SUM(H121:H125)</f>
        <v>284696</v>
      </c>
      <c r="I120" s="4">
        <f>SUM(I121:I125)</f>
        <v>248000</v>
      </c>
    </row>
    <row r="121" spans="1:9" ht="24">
      <c r="A121" s="1">
        <v>109</v>
      </c>
      <c r="B121" s="5">
        <v>1</v>
      </c>
      <c r="C121" s="6" t="s">
        <v>181</v>
      </c>
      <c r="D121" s="6" t="s">
        <v>182</v>
      </c>
      <c r="E121" s="7">
        <v>39720</v>
      </c>
      <c r="F121" s="7">
        <v>39720</v>
      </c>
      <c r="G121" s="8">
        <v>48000</v>
      </c>
      <c r="H121" s="8">
        <v>35000</v>
      </c>
      <c r="I121" s="10">
        <v>20000</v>
      </c>
    </row>
    <row r="122" spans="1:9" ht="36">
      <c r="A122" s="1">
        <v>110</v>
      </c>
      <c r="B122" s="5">
        <v>2</v>
      </c>
      <c r="C122" s="6" t="s">
        <v>181</v>
      </c>
      <c r="D122" s="6" t="s">
        <v>183</v>
      </c>
      <c r="E122" s="7">
        <v>39622</v>
      </c>
      <c r="F122" s="7">
        <v>39622</v>
      </c>
      <c r="G122" s="8">
        <v>137000</v>
      </c>
      <c r="H122" s="8">
        <v>100000</v>
      </c>
      <c r="I122" s="8">
        <v>80000</v>
      </c>
    </row>
    <row r="123" spans="1:9" ht="36">
      <c r="A123" s="1">
        <v>111</v>
      </c>
      <c r="B123" s="5">
        <v>3</v>
      </c>
      <c r="C123" s="6" t="s">
        <v>15</v>
      </c>
      <c r="D123" s="6" t="s">
        <v>184</v>
      </c>
      <c r="E123" s="7">
        <v>39500</v>
      </c>
      <c r="F123" s="7">
        <v>39500</v>
      </c>
      <c r="G123" s="8">
        <v>135000</v>
      </c>
      <c r="H123" s="8">
        <v>135000</v>
      </c>
      <c r="I123" s="8">
        <v>135000</v>
      </c>
    </row>
    <row r="124" spans="1:9" ht="36">
      <c r="A124" s="1">
        <v>112</v>
      </c>
      <c r="B124" s="5">
        <v>4</v>
      </c>
      <c r="C124" s="6" t="s">
        <v>185</v>
      </c>
      <c r="D124" s="6" t="s">
        <v>186</v>
      </c>
      <c r="E124" s="7">
        <v>39531</v>
      </c>
      <c r="F124" s="7">
        <v>39614</v>
      </c>
      <c r="G124" s="8">
        <v>4000</v>
      </c>
      <c r="H124" s="8">
        <v>4000</v>
      </c>
      <c r="I124" s="8">
        <v>3000</v>
      </c>
    </row>
    <row r="125" spans="1:9" ht="38.25">
      <c r="A125" s="1">
        <v>113</v>
      </c>
      <c r="B125" s="5">
        <v>5</v>
      </c>
      <c r="C125" s="16" t="s">
        <v>187</v>
      </c>
      <c r="D125" s="16" t="s">
        <v>188</v>
      </c>
      <c r="E125" s="17">
        <v>39736</v>
      </c>
      <c r="F125" s="17">
        <v>39743</v>
      </c>
      <c r="G125" s="18">
        <v>12969</v>
      </c>
      <c r="H125" s="18">
        <v>10696</v>
      </c>
      <c r="I125" s="18">
        <v>10000</v>
      </c>
    </row>
    <row r="126" spans="1:9" ht="12.75">
      <c r="A126" s="1"/>
      <c r="B126" s="1"/>
      <c r="C126" s="24" t="s">
        <v>189</v>
      </c>
      <c r="D126" s="25"/>
      <c r="E126" s="21"/>
      <c r="F126" s="21"/>
      <c r="G126" s="26">
        <v>250000</v>
      </c>
      <c r="H126" s="27">
        <v>250000</v>
      </c>
      <c r="I126" s="27">
        <v>250000</v>
      </c>
    </row>
    <row r="127" spans="1:9" ht="12.75">
      <c r="A127" s="6"/>
      <c r="B127" s="28"/>
      <c r="C127" s="6"/>
      <c r="D127" s="6"/>
      <c r="E127" s="29" t="s">
        <v>190</v>
      </c>
      <c r="F127" s="29"/>
      <c r="G127" s="4">
        <f>SUM(G3,G30,G53,G73,G81,G91,G97,G104,G111,G120,G126)</f>
        <v>58259979</v>
      </c>
      <c r="H127" s="4">
        <f>SUM(H3,H30,H53,H73,H81,H91,H97,H104,H111,H120,H126)</f>
        <v>19309253</v>
      </c>
      <c r="I127" s="4">
        <f>SUM(I3,I30,I53,I73,I81,I91,I97,I104,I111,I120,I126)</f>
        <v>9493000</v>
      </c>
    </row>
  </sheetData>
  <mergeCells count="1">
    <mergeCell ref="E127:F127"/>
  </mergeCells>
  <printOptions/>
  <pageMargins left="0.75" right="0.75" top="0.28" bottom="0.25" header="0.25" footer="0.2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</dc:creator>
  <cp:keywords/>
  <dc:description/>
  <cp:lastModifiedBy>marianne</cp:lastModifiedBy>
  <cp:lastPrinted>2007-12-04T06:57:36Z</cp:lastPrinted>
  <dcterms:created xsi:type="dcterms:W3CDTF">2007-12-04T06:52:28Z</dcterms:created>
  <dcterms:modified xsi:type="dcterms:W3CDTF">2007-12-04T07:48:39Z</dcterms:modified>
  <cp:category/>
  <cp:version/>
  <cp:contentType/>
  <cp:contentStatus/>
</cp:coreProperties>
</file>