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90" yWindow="150" windowWidth="2065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" i="1"/>
  <c r="P9"/>
  <c r="P7"/>
  <c r="P5"/>
  <c r="D10"/>
  <c r="D11"/>
  <c r="D12"/>
  <c r="H7"/>
  <c r="H5"/>
  <c r="H13" s="1"/>
  <c r="J12"/>
  <c r="J11"/>
  <c r="J10"/>
  <c r="Q9"/>
  <c r="O9"/>
  <c r="N9"/>
  <c r="M9"/>
  <c r="L9"/>
  <c r="K9"/>
  <c r="I9"/>
  <c r="G9"/>
  <c r="F9"/>
  <c r="E9"/>
  <c r="J8"/>
  <c r="D8"/>
  <c r="Q7"/>
  <c r="O7"/>
  <c r="N7"/>
  <c r="M7"/>
  <c r="L7"/>
  <c r="K7"/>
  <c r="I7"/>
  <c r="G7"/>
  <c r="F7"/>
  <c r="E7"/>
  <c r="L5"/>
  <c r="D6"/>
  <c r="Q5"/>
  <c r="O5"/>
  <c r="N5"/>
  <c r="N13" s="1"/>
  <c r="M5"/>
  <c r="M13" s="1"/>
  <c r="K5"/>
  <c r="K13" s="1"/>
  <c r="I5"/>
  <c r="I13" s="1"/>
  <c r="G5"/>
  <c r="F5"/>
  <c r="E5"/>
  <c r="E13" s="1"/>
  <c r="Q13" l="1"/>
  <c r="O13"/>
  <c r="L13"/>
  <c r="P13"/>
  <c r="F13"/>
  <c r="G13"/>
  <c r="J9"/>
  <c r="D9"/>
  <c r="J7"/>
  <c r="D5"/>
  <c r="D7"/>
  <c r="J5"/>
  <c r="J6"/>
  <c r="J13" l="1"/>
  <c r="D13"/>
</calcChain>
</file>

<file path=xl/sharedStrings.xml><?xml version="1.0" encoding="utf-8"?>
<sst xmlns="http://schemas.openxmlformats.org/spreadsheetml/2006/main" count="38" uniqueCount="38">
  <si>
    <t>eelarve liik*</t>
  </si>
  <si>
    <t>tegevusala kood</t>
  </si>
  <si>
    <t xml:space="preserve">KOKKU KULUD </t>
  </si>
  <si>
    <t>töötajate töötas</t>
  </si>
  <si>
    <t>maksud töötasudelt</t>
  </si>
  <si>
    <t>administreerimis-
kulud</t>
  </si>
  <si>
    <t>lähetused</t>
  </si>
  <si>
    <t>Sotsiaalabi osakond</t>
  </si>
  <si>
    <t>Linnamajanduse osakond</t>
  </si>
  <si>
    <t>/allkirjastatud digitaalselt/</t>
  </si>
  <si>
    <t>Jüri Mölder</t>
  </si>
  <si>
    <t>Linnasekretär</t>
  </si>
  <si>
    <t>2014. aastal sihtotstarbeliste kulude katteks saadud vahendite suunamine kulude katteks (eurodes)</t>
  </si>
  <si>
    <t xml:space="preserve">KOKKU TULUD </t>
  </si>
  <si>
    <t>toetus riigilt</t>
  </si>
  <si>
    <t>toetus sihtasutustelt</t>
  </si>
  <si>
    <t>toetus muudelt residentidelt</t>
  </si>
  <si>
    <t>toetus mitteresidentidelt</t>
  </si>
  <si>
    <t>ametnike töötas</t>
  </si>
  <si>
    <t>3500.00</t>
  </si>
  <si>
    <t>3500.03</t>
  </si>
  <si>
    <t>3500.8</t>
  </si>
  <si>
    <t>3500.02</t>
  </si>
  <si>
    <t>Haridusosakond</t>
  </si>
  <si>
    <t>09212</t>
  </si>
  <si>
    <t>KÕIK KOKKU</t>
  </si>
  <si>
    <t xml:space="preserve">* 21- finantseerimiseelarvesse laekunud ja 25 -majandamiseelarvesse laekunud sihtotstarbeliste kulude katteks saadud vahendid. </t>
  </si>
  <si>
    <t>Hariduse Tugiteenuste Keskus</t>
  </si>
  <si>
    <t>Haljastus</t>
  </si>
  <si>
    <t>05400</t>
  </si>
  <si>
    <t>rajatiste korrashoid</t>
  </si>
  <si>
    <t>Hooldekodu</t>
  </si>
  <si>
    <t>3500.99</t>
  </si>
  <si>
    <t>toetus avalik-õiguslikelt 
jur.isikutelt</t>
  </si>
  <si>
    <t>Laste Turvakodu</t>
  </si>
  <si>
    <t>ruumide ja hoonete ülalpidamiskulud</t>
  </si>
  <si>
    <t>osakonna ülalpidamiskulud</t>
  </si>
  <si>
    <t>01112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</si>
</sst>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3" fontId="3" fillId="0" borderId="1" xfId="0" applyNumberFormat="1" applyFont="1" applyBorder="1"/>
    <xf numFmtId="3" fontId="4" fillId="0" borderId="1" xfId="0" applyNumberFormat="1" applyFont="1" applyBorder="1"/>
    <xf numFmtId="0" fontId="6" fillId="0" borderId="0" xfId="0" applyFont="1"/>
    <xf numFmtId="0" fontId="5" fillId="0" borderId="0" xfId="1" quotePrefix="1" applyFont="1" applyFill="1" applyBorder="1"/>
    <xf numFmtId="0" fontId="5" fillId="0" borderId="0" xfId="1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/>
    <xf numFmtId="0" fontId="7" fillId="0" borderId="1" xfId="1" applyFont="1" applyFill="1" applyBorder="1" applyAlignment="1">
      <alignment horizontal="center" textRotation="90"/>
    </xf>
    <xf numFmtId="0" fontId="5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5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/>
    <xf numFmtId="3" fontId="7" fillId="0" borderId="1" xfId="1" applyNumberFormat="1" applyFont="1" applyFill="1" applyBorder="1" applyAlignment="1">
      <alignment horizontal="right" wrapText="1"/>
    </xf>
    <xf numFmtId="3" fontId="7" fillId="0" borderId="1" xfId="1" applyNumberFormat="1" applyFont="1" applyFill="1" applyBorder="1" applyAlignment="1">
      <alignment horizontal="right"/>
    </xf>
    <xf numFmtId="0" fontId="0" fillId="0" borderId="0" xfId="0" applyFont="1"/>
    <xf numFmtId="3" fontId="5" fillId="0" borderId="1" xfId="1" applyNumberFormat="1" applyFont="1" applyFill="1" applyBorder="1" applyAlignment="1">
      <alignment horizontal="left" wrapText="1"/>
    </xf>
    <xf numFmtId="3" fontId="5" fillId="0" borderId="1" xfId="1" quotePrefix="1" applyNumberFormat="1" applyFont="1" applyFill="1" applyBorder="1" applyAlignment="1">
      <alignment horizontal="center" wrapText="1"/>
    </xf>
    <xf numFmtId="3" fontId="5" fillId="0" borderId="1" xfId="1" quotePrefix="1" applyNumberFormat="1" applyFont="1" applyFill="1" applyBorder="1" applyAlignment="1">
      <alignment horizontal="right" wrapText="1"/>
    </xf>
    <xf numFmtId="3" fontId="7" fillId="0" borderId="1" xfId="1" quotePrefix="1" applyNumberFormat="1" applyFont="1" applyFill="1" applyBorder="1" applyAlignment="1">
      <alignment horizontal="center" wrapText="1"/>
    </xf>
    <xf numFmtId="3" fontId="7" fillId="0" borderId="1" xfId="1" quotePrefix="1" applyNumberFormat="1" applyFont="1" applyFill="1" applyBorder="1" applyAlignment="1">
      <alignment horizontal="right" wrapText="1"/>
    </xf>
    <xf numFmtId="3" fontId="5" fillId="0" borderId="3" xfId="1" applyNumberFormat="1" applyFont="1" applyFill="1" applyBorder="1"/>
    <xf numFmtId="3" fontId="5" fillId="0" borderId="1" xfId="1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0" applyFont="1"/>
    <xf numFmtId="0" fontId="7" fillId="0" borderId="0" xfId="1" applyFont="1" applyFill="1" applyBorder="1"/>
    <xf numFmtId="3" fontId="7" fillId="0" borderId="0" xfId="1" applyNumberFormat="1" applyFont="1" applyFill="1" applyBorder="1"/>
    <xf numFmtId="0" fontId="4" fillId="0" borderId="0" xfId="0" applyFont="1" applyBorder="1"/>
    <xf numFmtId="0" fontId="5" fillId="0" borderId="0" xfId="0" quotePrefix="1" applyFont="1"/>
    <xf numFmtId="0" fontId="7" fillId="0" borderId="0" xfId="0" quotePrefix="1" applyFont="1"/>
    <xf numFmtId="0" fontId="8" fillId="0" borderId="0" xfId="0" quotePrefix="1" applyFont="1"/>
    <xf numFmtId="0" fontId="9" fillId="0" borderId="0" xfId="0" quotePrefix="1" applyFont="1"/>
    <xf numFmtId="0" fontId="0" fillId="0" borderId="0" xfId="0" applyBorder="1"/>
    <xf numFmtId="0" fontId="5" fillId="0" borderId="1" xfId="1" applyFont="1" applyFill="1" applyBorder="1" applyAlignment="1">
      <alignment horizontal="center" textRotation="90" wrapText="1"/>
    </xf>
    <xf numFmtId="3" fontId="7" fillId="0" borderId="3" xfId="1" applyNumberFormat="1" applyFont="1" applyFill="1" applyBorder="1" applyAlignment="1">
      <alignment horizontal="right"/>
    </xf>
    <xf numFmtId="3" fontId="5" fillId="0" borderId="1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1" fontId="5" fillId="0" borderId="1" xfId="1" quotePrefix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E19" sqref="E19"/>
    </sheetView>
  </sheetViews>
  <sheetFormatPr defaultRowHeight="15"/>
  <cols>
    <col min="1" max="1" width="23.28515625" customWidth="1"/>
    <col min="2" max="2" width="3.28515625" style="23" bestFit="1" customWidth="1"/>
    <col min="3" max="3" width="6" bestFit="1" customWidth="1"/>
    <col min="4" max="4" width="9.85546875" style="3" bestFit="1" customWidth="1"/>
    <col min="5" max="5" width="7.42578125" bestFit="1" customWidth="1"/>
    <col min="6" max="6" width="6.5703125" bestFit="1" customWidth="1"/>
    <col min="7" max="7" width="5.7109375" bestFit="1" customWidth="1"/>
    <col min="8" max="8" width="5.7109375" customWidth="1"/>
    <col min="9" max="9" width="6.5703125" bestFit="1" customWidth="1"/>
    <col min="10" max="10" width="9.85546875" bestFit="1" customWidth="1"/>
    <col min="11" max="17" width="6.5703125" customWidth="1"/>
  </cols>
  <sheetData>
    <row r="1" spans="1:17">
      <c r="A1" s="45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9.25">
      <c r="A3" s="10"/>
      <c r="B3" s="11" t="s">
        <v>0</v>
      </c>
      <c r="C3" s="11" t="s">
        <v>1</v>
      </c>
      <c r="D3" s="12" t="s">
        <v>13</v>
      </c>
      <c r="E3" s="11" t="s">
        <v>14</v>
      </c>
      <c r="F3" s="11" t="s">
        <v>15</v>
      </c>
      <c r="G3" s="11" t="s">
        <v>16</v>
      </c>
      <c r="H3" s="42" t="s">
        <v>33</v>
      </c>
      <c r="I3" s="11" t="s">
        <v>17</v>
      </c>
      <c r="J3" s="12" t="s">
        <v>2</v>
      </c>
      <c r="K3" s="13" t="s">
        <v>18</v>
      </c>
      <c r="L3" s="13" t="s">
        <v>3</v>
      </c>
      <c r="M3" s="13" t="s">
        <v>4</v>
      </c>
      <c r="N3" s="13" t="s">
        <v>5</v>
      </c>
      <c r="O3" s="13" t="s">
        <v>6</v>
      </c>
      <c r="P3" s="13" t="s">
        <v>35</v>
      </c>
      <c r="Q3" s="13" t="s">
        <v>30</v>
      </c>
    </row>
    <row r="4" spans="1:17">
      <c r="A4" s="14"/>
      <c r="B4" s="14"/>
      <c r="C4" s="14"/>
      <c r="D4" s="15"/>
      <c r="E4" s="14" t="s">
        <v>19</v>
      </c>
      <c r="F4" s="14" t="s">
        <v>20</v>
      </c>
      <c r="G4" s="14" t="s">
        <v>21</v>
      </c>
      <c r="H4" s="14" t="s">
        <v>22</v>
      </c>
      <c r="I4" s="14" t="s">
        <v>32</v>
      </c>
      <c r="J4" s="14"/>
      <c r="K4" s="16">
        <v>5001</v>
      </c>
      <c r="L4" s="16">
        <v>5002</v>
      </c>
      <c r="M4" s="16">
        <v>506</v>
      </c>
      <c r="N4" s="16">
        <v>5500</v>
      </c>
      <c r="O4" s="16">
        <v>5503</v>
      </c>
      <c r="P4" s="16">
        <v>5511</v>
      </c>
      <c r="Q4" s="16">
        <v>5512</v>
      </c>
    </row>
    <row r="5" spans="1:17" s="23" customFormat="1">
      <c r="A5" s="17" t="s">
        <v>23</v>
      </c>
      <c r="B5" s="18"/>
      <c r="C5" s="19"/>
      <c r="D5" s="20">
        <f>SUM(E5:I5)</f>
        <v>6095</v>
      </c>
      <c r="E5" s="21">
        <f>SUM(E6:E6)</f>
        <v>6095</v>
      </c>
      <c r="F5" s="21">
        <f>SUM(F6:F6)</f>
        <v>0</v>
      </c>
      <c r="G5" s="21">
        <f>SUM(G6:G6)</f>
        <v>0</v>
      </c>
      <c r="H5" s="21">
        <f>SUM(H6:H6)</f>
        <v>0</v>
      </c>
      <c r="I5" s="21">
        <f>SUM(I6:I6)</f>
        <v>0</v>
      </c>
      <c r="J5" s="22">
        <f>SUM(K5:Q5)</f>
        <v>6095</v>
      </c>
      <c r="K5" s="1">
        <f t="shared" ref="K5:Q5" si="0">SUM(K6:K6)</f>
        <v>0</v>
      </c>
      <c r="L5" s="1">
        <f t="shared" si="0"/>
        <v>4478</v>
      </c>
      <c r="M5" s="1">
        <f t="shared" si="0"/>
        <v>1522</v>
      </c>
      <c r="N5" s="1">
        <f t="shared" si="0"/>
        <v>95</v>
      </c>
      <c r="O5" s="1">
        <f t="shared" si="0"/>
        <v>0</v>
      </c>
      <c r="P5" s="1">
        <f t="shared" si="0"/>
        <v>0</v>
      </c>
      <c r="Q5" s="1">
        <f t="shared" si="0"/>
        <v>0</v>
      </c>
    </row>
    <row r="6" spans="1:17" s="23" customFormat="1" ht="26.25">
      <c r="A6" s="24" t="s">
        <v>27</v>
      </c>
      <c r="B6" s="18">
        <v>21</v>
      </c>
      <c r="C6" s="25" t="s">
        <v>24</v>
      </c>
      <c r="D6" s="20">
        <f>SUM(E6:I6)</f>
        <v>6095</v>
      </c>
      <c r="E6" s="26">
        <v>6095</v>
      </c>
      <c r="F6" s="26"/>
      <c r="G6" s="26"/>
      <c r="H6" s="26"/>
      <c r="I6" s="26"/>
      <c r="J6" s="22">
        <f>SUM(K6:Q6)</f>
        <v>6095</v>
      </c>
      <c r="K6" s="2"/>
      <c r="L6" s="44">
        <v>4478</v>
      </c>
      <c r="M6" s="44">
        <v>1522</v>
      </c>
      <c r="N6" s="44">
        <v>95</v>
      </c>
      <c r="O6" s="44"/>
      <c r="P6" s="2"/>
      <c r="Q6" s="2"/>
    </row>
    <row r="7" spans="1:17" s="3" customFormat="1">
      <c r="A7" s="17" t="s">
        <v>8</v>
      </c>
      <c r="B7" s="19"/>
      <c r="C7" s="27"/>
      <c r="D7" s="20">
        <f>SUM(E7:I7)</f>
        <v>4644</v>
      </c>
      <c r="E7" s="28">
        <f>SUM(E8)</f>
        <v>0</v>
      </c>
      <c r="F7" s="28">
        <f t="shared" ref="F7:Q7" si="1">SUM(F8)</f>
        <v>4644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2">
        <f>SUM(K7:Q7)</f>
        <v>4644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4644</v>
      </c>
    </row>
    <row r="8" spans="1:17" s="23" customFormat="1">
      <c r="A8" s="24" t="s">
        <v>28</v>
      </c>
      <c r="B8" s="18">
        <v>25</v>
      </c>
      <c r="C8" s="25" t="s">
        <v>29</v>
      </c>
      <c r="D8" s="29">
        <f>SUM(E8:I8)</f>
        <v>4644</v>
      </c>
      <c r="E8" s="26"/>
      <c r="F8" s="26">
        <v>4644</v>
      </c>
      <c r="G8" s="26"/>
      <c r="H8" s="26"/>
      <c r="I8" s="26"/>
      <c r="J8" s="30">
        <f>SUM(K8:Q8)</f>
        <v>4644</v>
      </c>
      <c r="K8" s="31"/>
      <c r="L8" s="31"/>
      <c r="M8" s="31"/>
      <c r="N8" s="31"/>
      <c r="O8" s="31"/>
      <c r="P8" s="31"/>
      <c r="Q8" s="31">
        <v>4644</v>
      </c>
    </row>
    <row r="9" spans="1:17" s="23" customFormat="1">
      <c r="A9" s="17" t="s">
        <v>7</v>
      </c>
      <c r="B9" s="19"/>
      <c r="C9" s="27"/>
      <c r="D9" s="20">
        <f>SUM(E9:I9)</f>
        <v>3183</v>
      </c>
      <c r="E9" s="28">
        <f>SUM(E10:E12)</f>
        <v>0</v>
      </c>
      <c r="F9" s="28">
        <f>SUM(F10:F12)</f>
        <v>0</v>
      </c>
      <c r="G9" s="28">
        <f>SUM(G10:G12)</f>
        <v>750</v>
      </c>
      <c r="H9" s="28">
        <f>SUM(H10:H12)</f>
        <v>239</v>
      </c>
      <c r="I9" s="28">
        <f t="shared" ref="I9:Q9" si="2">SUM(I10:I12)</f>
        <v>2194</v>
      </c>
      <c r="J9" s="28">
        <f t="shared" si="2"/>
        <v>3183</v>
      </c>
      <c r="K9" s="28">
        <f t="shared" si="2"/>
        <v>178</v>
      </c>
      <c r="L9" s="28">
        <f t="shared" si="2"/>
        <v>0</v>
      </c>
      <c r="M9" s="28">
        <f t="shared" si="2"/>
        <v>61</v>
      </c>
      <c r="N9" s="28">
        <f t="shared" si="2"/>
        <v>0</v>
      </c>
      <c r="O9" s="28">
        <f t="shared" si="2"/>
        <v>2194</v>
      </c>
      <c r="P9" s="28">
        <f t="shared" si="2"/>
        <v>750</v>
      </c>
      <c r="Q9" s="28">
        <f t="shared" si="2"/>
        <v>0</v>
      </c>
    </row>
    <row r="10" spans="1:17" s="23" customFormat="1">
      <c r="A10" s="24" t="s">
        <v>31</v>
      </c>
      <c r="B10" s="18">
        <v>25</v>
      </c>
      <c r="C10" s="47">
        <v>10200</v>
      </c>
      <c r="D10" s="20">
        <f t="shared" ref="D10:D12" si="3">SUM(E10:I10)</f>
        <v>2194</v>
      </c>
      <c r="E10" s="26"/>
      <c r="F10" s="26"/>
      <c r="G10" s="26"/>
      <c r="H10" s="26"/>
      <c r="I10" s="26">
        <v>2194</v>
      </c>
      <c r="J10" s="30">
        <f>SUM(K10:Q10)</f>
        <v>2194</v>
      </c>
      <c r="K10" s="31"/>
      <c r="L10" s="31"/>
      <c r="M10" s="31"/>
      <c r="N10" s="31"/>
      <c r="O10" s="31">
        <v>2194</v>
      </c>
      <c r="P10" s="31"/>
      <c r="Q10" s="31"/>
    </row>
    <row r="11" spans="1:17" s="23" customFormat="1">
      <c r="A11" s="24" t="s">
        <v>34</v>
      </c>
      <c r="B11" s="18">
        <v>25</v>
      </c>
      <c r="C11" s="47">
        <v>10400</v>
      </c>
      <c r="D11" s="20">
        <f t="shared" si="3"/>
        <v>750</v>
      </c>
      <c r="E11" s="26"/>
      <c r="F11" s="26"/>
      <c r="G11" s="26">
        <v>750</v>
      </c>
      <c r="H11" s="26"/>
      <c r="I11" s="26"/>
      <c r="J11" s="30">
        <f>SUM(K11:Q11)</f>
        <v>750</v>
      </c>
      <c r="K11" s="31"/>
      <c r="L11" s="31"/>
      <c r="M11" s="31"/>
      <c r="N11" s="31"/>
      <c r="O11" s="31"/>
      <c r="P11" s="31">
        <v>750</v>
      </c>
      <c r="Q11" s="31"/>
    </row>
    <row r="12" spans="1:17" s="23" customFormat="1">
      <c r="A12" s="24" t="s">
        <v>36</v>
      </c>
      <c r="B12" s="18">
        <v>25</v>
      </c>
      <c r="C12" s="25" t="s">
        <v>37</v>
      </c>
      <c r="D12" s="20">
        <f t="shared" si="3"/>
        <v>239</v>
      </c>
      <c r="E12" s="26"/>
      <c r="F12" s="26"/>
      <c r="G12" s="26"/>
      <c r="H12" s="26">
        <v>239</v>
      </c>
      <c r="I12" s="26"/>
      <c r="J12" s="30">
        <f>SUM(K12:Q12)</f>
        <v>239</v>
      </c>
      <c r="K12" s="31">
        <v>178</v>
      </c>
      <c r="L12" s="31"/>
      <c r="M12" s="31">
        <v>61</v>
      </c>
      <c r="N12" s="31"/>
      <c r="O12" s="31"/>
      <c r="P12" s="31"/>
      <c r="Q12" s="31"/>
    </row>
    <row r="13" spans="1:17" s="23" customFormat="1">
      <c r="A13" s="21" t="s">
        <v>25</v>
      </c>
      <c r="B13" s="24"/>
      <c r="C13" s="27"/>
      <c r="D13" s="43">
        <f>SUM(E13:I13)</f>
        <v>13922</v>
      </c>
      <c r="E13" s="28">
        <f>SUM(E5,E7,E9)</f>
        <v>6095</v>
      </c>
      <c r="F13" s="28">
        <f t="shared" ref="F13:Q13" si="4">SUM(F5,F7,F9)</f>
        <v>4644</v>
      </c>
      <c r="G13" s="28">
        <f t="shared" si="4"/>
        <v>750</v>
      </c>
      <c r="H13" s="28">
        <f t="shared" si="4"/>
        <v>239</v>
      </c>
      <c r="I13" s="28">
        <f t="shared" si="4"/>
        <v>2194</v>
      </c>
      <c r="J13" s="28">
        <f t="shared" si="4"/>
        <v>13922</v>
      </c>
      <c r="K13" s="28">
        <f t="shared" si="4"/>
        <v>178</v>
      </c>
      <c r="L13" s="28">
        <f t="shared" si="4"/>
        <v>4478</v>
      </c>
      <c r="M13" s="28">
        <f t="shared" si="4"/>
        <v>1583</v>
      </c>
      <c r="N13" s="28">
        <f t="shared" si="4"/>
        <v>95</v>
      </c>
      <c r="O13" s="28">
        <f t="shared" si="4"/>
        <v>2194</v>
      </c>
      <c r="P13" s="28">
        <f t="shared" si="4"/>
        <v>750</v>
      </c>
      <c r="Q13" s="28">
        <f t="shared" si="4"/>
        <v>4644</v>
      </c>
    </row>
    <row r="14" spans="1:17">
      <c r="A14" s="32" t="s">
        <v>26</v>
      </c>
      <c r="B14" s="6"/>
      <c r="C14" s="6"/>
      <c r="D14" s="3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A15" s="6"/>
      <c r="B15" s="5"/>
      <c r="C15" s="5"/>
      <c r="D15" s="34"/>
      <c r="E15" s="5"/>
      <c r="F15" s="5"/>
      <c r="G15" s="5"/>
      <c r="H15" s="5"/>
      <c r="I15" s="5"/>
      <c r="J15" s="35"/>
      <c r="K15" s="35"/>
      <c r="L15" s="35"/>
      <c r="M15" s="35"/>
      <c r="N15" s="35"/>
      <c r="O15" s="35"/>
      <c r="P15" s="35"/>
      <c r="Q15" s="35"/>
    </row>
    <row r="16" spans="1:17">
      <c r="A16" s="4" t="s">
        <v>9</v>
      </c>
      <c r="B16" s="4"/>
      <c r="C16" s="5"/>
      <c r="D16" s="34"/>
      <c r="E16" s="5"/>
      <c r="F16" s="5"/>
      <c r="G16" s="5"/>
      <c r="H16" s="5"/>
      <c r="I16" s="5"/>
      <c r="J16" s="35"/>
      <c r="K16" s="36"/>
      <c r="L16" s="36"/>
      <c r="M16" s="36"/>
      <c r="N16" s="36"/>
      <c r="O16" s="36"/>
      <c r="P16" s="36"/>
      <c r="Q16" s="36"/>
    </row>
    <row r="17" spans="1:17">
      <c r="A17" s="5"/>
      <c r="B17" s="5"/>
      <c r="C17" s="5"/>
      <c r="D17" s="34"/>
      <c r="E17" s="5"/>
      <c r="F17" s="5"/>
      <c r="G17" s="5"/>
      <c r="H17" s="5"/>
      <c r="I17" s="5"/>
      <c r="J17" s="35"/>
      <c r="K17" s="36"/>
      <c r="L17" s="36"/>
      <c r="M17" s="36"/>
      <c r="N17" s="36"/>
      <c r="O17" s="36"/>
      <c r="P17" s="36"/>
      <c r="Q17" s="36"/>
    </row>
    <row r="18" spans="1:17">
      <c r="A18" s="6" t="s">
        <v>10</v>
      </c>
      <c r="B18" s="6"/>
      <c r="C18" s="6"/>
      <c r="D18" s="33"/>
      <c r="E18" s="6"/>
      <c r="F18" s="6"/>
      <c r="G18" s="6"/>
      <c r="H18" s="6"/>
      <c r="I18" s="6"/>
      <c r="J18" s="6"/>
      <c r="K18" s="36"/>
      <c r="L18" s="36"/>
      <c r="M18" s="6"/>
      <c r="N18" s="6"/>
      <c r="O18" s="6"/>
      <c r="P18" s="6"/>
      <c r="Q18" s="6"/>
    </row>
    <row r="19" spans="1:17">
      <c r="A19" s="7" t="s">
        <v>11</v>
      </c>
      <c r="B19" s="7"/>
      <c r="C19" s="37"/>
      <c r="D19" s="38"/>
      <c r="E19" s="37"/>
      <c r="F19" s="37"/>
      <c r="G19" s="37"/>
      <c r="H19" s="37"/>
      <c r="I19" s="37"/>
      <c r="J19" s="6"/>
      <c r="K19" s="36"/>
      <c r="L19" s="36"/>
      <c r="M19" s="6"/>
      <c r="N19" s="6"/>
      <c r="O19" s="6"/>
      <c r="P19" s="6"/>
      <c r="Q19" s="6"/>
    </row>
    <row r="20" spans="1:17">
      <c r="A20" s="39"/>
      <c r="B20" s="39"/>
      <c r="C20" s="39"/>
      <c r="D20" s="40"/>
      <c r="E20" s="39"/>
      <c r="F20" s="39"/>
      <c r="G20" s="39"/>
      <c r="H20" s="39"/>
      <c r="I20" s="39"/>
      <c r="K20" s="41"/>
      <c r="L20" s="41"/>
    </row>
    <row r="21" spans="1:17">
      <c r="A21" s="6"/>
      <c r="B21" s="6"/>
      <c r="C21" s="6"/>
      <c r="D21" s="33"/>
      <c r="E21" s="6"/>
      <c r="F21" s="6"/>
      <c r="G21" s="6"/>
      <c r="H21" s="6"/>
      <c r="I21" s="6"/>
    </row>
    <row r="22" spans="1:17">
      <c r="A22" s="6"/>
      <c r="B22" s="6"/>
      <c r="C22" s="6"/>
      <c r="D22" s="33"/>
      <c r="E22" s="6"/>
      <c r="F22" s="6"/>
      <c r="G22" s="6"/>
      <c r="H22" s="6"/>
      <c r="I22" s="6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
Tartu Linnavalitsuse 22. aprilli 2014.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2014-04-15T13:26:04Z</dcterms:modified>
</cp:coreProperties>
</file>