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3212" windowHeight="7008" activeTab="0"/>
  </bookViews>
  <sheets>
    <sheet name="yyrilepingud_09.09.22 " sheetId="1" r:id="rId1"/>
  </sheets>
  <definedNames>
    <definedName name="_xlnm._FilterDatabase" localSheetId="0" hidden="1">'yyrilepingud_09.09.22 '!$A$2:$O$175</definedName>
  </definedNames>
  <calcPr fullCalcOnLoad="1"/>
</workbook>
</file>

<file path=xl/comments1.xml><?xml version="1.0" encoding="utf-8"?>
<comments xmlns="http://schemas.openxmlformats.org/spreadsheetml/2006/main">
  <authors>
    <author>TLV</author>
  </authors>
  <commentList>
    <comment ref="G2" authorId="0">
      <text>
        <r>
          <rPr>
            <b/>
            <sz val="9"/>
            <rFont val="Tahoma"/>
            <family val="0"/>
          </rPr>
          <t>TLV:</t>
        </r>
        <r>
          <rPr>
            <sz val="9"/>
            <rFont val="Tahoma"/>
            <family val="0"/>
          </rPr>
          <t xml:space="preserve">
0- üüriga on investeerimiskohustusega või muu rahalise kokkuleppega</t>
        </r>
      </text>
    </comment>
  </commentList>
</comments>
</file>

<file path=xl/sharedStrings.xml><?xml version="1.0" encoding="utf-8"?>
<sst xmlns="http://schemas.openxmlformats.org/spreadsheetml/2006/main" count="349" uniqueCount="253">
  <si>
    <t>hoone</t>
  </si>
  <si>
    <t>yyrnik</t>
  </si>
  <si>
    <t>algus_kp</t>
  </si>
  <si>
    <t>tahtaeg</t>
  </si>
  <si>
    <t>pind</t>
  </si>
  <si>
    <t>Aardla tn 31</t>
  </si>
  <si>
    <t>Conwest BI OÜ</t>
  </si>
  <si>
    <t>Aleksandri tn 41</t>
  </si>
  <si>
    <t>Majakas MTÜ</t>
  </si>
  <si>
    <t>Gildi tn 3</t>
  </si>
  <si>
    <t>Helisev Sõnum MTÜ</t>
  </si>
  <si>
    <t>Tartu Korteriühistute Liit MTÜ</t>
  </si>
  <si>
    <t>Gildi tn 8</t>
  </si>
  <si>
    <t>J. Kuperjanovi tn 20</t>
  </si>
  <si>
    <t>Feenoks OÜ</t>
  </si>
  <si>
    <t>Jaama tn 72</t>
  </si>
  <si>
    <t>Sihtasutus Tartu Perekodu Käopesa</t>
  </si>
  <si>
    <t>Jaamamõisa tn 24</t>
  </si>
  <si>
    <t>Tartu Mootorratturite Ühing MTÜ</t>
  </si>
  <si>
    <t>Jaamamõisa tn 26</t>
  </si>
  <si>
    <t>Reivali Ehitus OÜ</t>
  </si>
  <si>
    <t>Jaamamõisa tn 28</t>
  </si>
  <si>
    <t>A.Veskimets OÜ</t>
  </si>
  <si>
    <t>Ajaver OÜ</t>
  </si>
  <si>
    <t>Jaamamõisa tn 30</t>
  </si>
  <si>
    <t>Jahtklubi "Merikotkas"</t>
  </si>
  <si>
    <t>Tartu Majaomanike Ühing MTÜ</t>
  </si>
  <si>
    <t>Jaamamõisa tn 32</t>
  </si>
  <si>
    <t>Noorte Traiali Klubi</t>
  </si>
  <si>
    <t>Jaamamõisa tn 38</t>
  </si>
  <si>
    <t>Janek Hirmo</t>
  </si>
  <si>
    <t>Logum Kloster OÜ</t>
  </si>
  <si>
    <t>Resonen OÜ</t>
  </si>
  <si>
    <t>Jaani tn 4</t>
  </si>
  <si>
    <t>Tampere Maja SA</t>
  </si>
  <si>
    <t>Jalaka tn 48</t>
  </si>
  <si>
    <t>Tartumaa Põllumeeste Liit MTÜ</t>
  </si>
  <si>
    <t>Tartu Ratsakool MTÜ</t>
  </si>
  <si>
    <t>K. A. Hermanni tn 18</t>
  </si>
  <si>
    <t>Karl Ristikivi Selts MTÜ</t>
  </si>
  <si>
    <t>Kalda tee 27</t>
  </si>
  <si>
    <t>Sõiduõppe OÜ</t>
  </si>
  <si>
    <t>Kalda tee 30</t>
  </si>
  <si>
    <t>Telia Eesti AS</t>
  </si>
  <si>
    <t>Kalevi tn 13 / 15 / 17</t>
  </si>
  <si>
    <t>Tartu Loomemajanduskeskus SA</t>
  </si>
  <si>
    <t>Kalevi tn 4</t>
  </si>
  <si>
    <t>Medex AS</t>
  </si>
  <si>
    <t>Kalevi tn 51</t>
  </si>
  <si>
    <t>MP-Reklaamtrükk OÜ</t>
  </si>
  <si>
    <t>Kalevi tn 71</t>
  </si>
  <si>
    <t>Seritek OÜ</t>
  </si>
  <si>
    <t>Kalevi tn 8</t>
  </si>
  <si>
    <t>Piret Mägi FIE</t>
  </si>
  <si>
    <t>Solenta OÜ</t>
  </si>
  <si>
    <t>Kastani tn 1</t>
  </si>
  <si>
    <t>Tartu Saksa Kultuuri Instituut MTÜ</t>
  </si>
  <si>
    <t>Kastani tn 181a</t>
  </si>
  <si>
    <t>Tänavapuhastuse AS</t>
  </si>
  <si>
    <t>Kaunase pst 11</t>
  </si>
  <si>
    <t>Tartu Laste Tugikeskus MTÜ</t>
  </si>
  <si>
    <t>Kaunase pst 22</t>
  </si>
  <si>
    <t>Baltic Restaurants Estonia AS</t>
  </si>
  <si>
    <t>Tartu Vaimse Tervise Hooldekeskus SA</t>
  </si>
  <si>
    <t>Kruusamäe tn 34</t>
  </si>
  <si>
    <t>Küüni tn 2</t>
  </si>
  <si>
    <t>Eva Boutique OÜ</t>
  </si>
  <si>
    <t>Loitsukeller OÜ</t>
  </si>
  <si>
    <t>Pahad Poisid OÜ</t>
  </si>
  <si>
    <t>Küüni tn 4</t>
  </si>
  <si>
    <t>Orkla Eesti AS</t>
  </si>
  <si>
    <t>Reisieksperdi AS</t>
  </si>
  <si>
    <t>Sockmann Group OÜ</t>
  </si>
  <si>
    <t>Lille tn 10</t>
  </si>
  <si>
    <t>Tartu Keskkonnahariduse Keskus SA</t>
  </si>
  <si>
    <t>Lossi tn 28</t>
  </si>
  <si>
    <t>Moonaladu OÜ</t>
  </si>
  <si>
    <t>Lutsu tn 16</t>
  </si>
  <si>
    <t>Ajujaam OÜ</t>
  </si>
  <si>
    <t>Anu Raudsepa kirjastus Raudpats FIE</t>
  </si>
  <si>
    <t>Arheoloogia ja ehitusajaloo grupp AEG MTÜ</t>
  </si>
  <si>
    <t>Geoweb OÜ</t>
  </si>
  <si>
    <t>Tartu Jaani Kirik SA</t>
  </si>
  <si>
    <t>Lutsu tn 3 / 5 ja Munga tn 6</t>
  </si>
  <si>
    <t>Madruse 14</t>
  </si>
  <si>
    <t xml:space="preserve">Tartu Kalevi vee-motoklubi </t>
  </si>
  <si>
    <t>Munga tn 8</t>
  </si>
  <si>
    <t>Mõisavahe tn 14</t>
  </si>
  <si>
    <t>Mäe tn 33</t>
  </si>
  <si>
    <t>Vahtramägi MTÜ</t>
  </si>
  <si>
    <t>Nooruse tn 9</t>
  </si>
  <si>
    <t>Haridus- ja Teadusministeerium</t>
  </si>
  <si>
    <t>Kaitseliit</t>
  </si>
  <si>
    <t>Nõlvaku tn 12</t>
  </si>
  <si>
    <t>Näituse tn 7</t>
  </si>
  <si>
    <t>Edelweiss OÜ</t>
  </si>
  <si>
    <t>Pargi tn 8</t>
  </si>
  <si>
    <t>Tartu Maheaed MTÜ</t>
  </si>
  <si>
    <t>Pepleri tn 27</t>
  </si>
  <si>
    <t>Armeenia Pühapäevakool Maštots MTÜ</t>
  </si>
  <si>
    <t>Laulustuudio Fa-diees MTÜ</t>
  </si>
  <si>
    <t>Tartu Juudi Kogukond</t>
  </si>
  <si>
    <t>Tartu Lastekaitse Ühing MTÜ</t>
  </si>
  <si>
    <t>Tartumaa Rahvakultuuri Keskselts MTÜ</t>
  </si>
  <si>
    <t>Vilde Teater MTÜ</t>
  </si>
  <si>
    <t>Pepleri tn 4</t>
  </si>
  <si>
    <t>Tartu Rahvaülikool SA</t>
  </si>
  <si>
    <t>Pikk tn 63</t>
  </si>
  <si>
    <t>G4S Eesti AS</t>
  </si>
  <si>
    <t>Puiestee tn 114/3</t>
  </si>
  <si>
    <t>Fenceron OÜ</t>
  </si>
  <si>
    <t>Loovustuba MTÜ</t>
  </si>
  <si>
    <t>MC Royal Riders MTÜ</t>
  </si>
  <si>
    <t>Tartu motoklubi LUPUS MTÜ</t>
  </si>
  <si>
    <t>Tartu Off-road Klubi MTÜ</t>
  </si>
  <si>
    <t>Tehniliste Lahenduste Ühing MTÜ</t>
  </si>
  <si>
    <t>Puiestee tn 114/6</t>
  </si>
  <si>
    <t>Tartu Priitahtlike Pritsumeeste Selts</t>
  </si>
  <si>
    <t>Säästva Renoveerimise Infokeskuse Tartu Ühendus</t>
  </si>
  <si>
    <t>Raekoja plats 11</t>
  </si>
  <si>
    <t>Raamatukauplus Krisostomus OÜ</t>
  </si>
  <si>
    <t>Raimerksinger OÜ</t>
  </si>
  <si>
    <t>Raekoja plats 12</t>
  </si>
  <si>
    <t>Pierre et Kontsow OÜ</t>
  </si>
  <si>
    <t>Raekoja plats 13/ Vabaduse pst 2</t>
  </si>
  <si>
    <t>Tartu Eluasemefond SA</t>
  </si>
  <si>
    <t>Raekoja plats 14</t>
  </si>
  <si>
    <t>Theodor OÜ</t>
  </si>
  <si>
    <t>Raekoja plats 18</t>
  </si>
  <si>
    <t>Tartu Kunstimuuseum</t>
  </si>
  <si>
    <t>Raekoja plats 1a</t>
  </si>
  <si>
    <t>Tartumaa Turism SA</t>
  </si>
  <si>
    <t>Terve Pere Apteek OÜ</t>
  </si>
  <si>
    <t>Raekoja plats 6/ Rüütli tn 2</t>
  </si>
  <si>
    <t>Pirogov  OÜ</t>
  </si>
  <si>
    <t>Sunna OÜ</t>
  </si>
  <si>
    <t>Rahinge supelala</t>
  </si>
  <si>
    <t>Spordiklubi AK Rahinge MTÜ</t>
  </si>
  <si>
    <t>Spordiklubi Beach Tennis Tartu MTÜ</t>
  </si>
  <si>
    <t>Rahu tn 8</t>
  </si>
  <si>
    <t>Tartu Puuetega Inimeste Koda</t>
  </si>
  <si>
    <t>Ravila tn 80</t>
  </si>
  <si>
    <t>Rebase tn 18</t>
  </si>
  <si>
    <t>Seto Line Reisid OÜ</t>
  </si>
  <si>
    <t>Rebase tn 27b</t>
  </si>
  <si>
    <t>Tartu Rebase Paadisadam MTÜ</t>
  </si>
  <si>
    <t>Riia tn 10</t>
  </si>
  <si>
    <t>Briver Invest OÜ</t>
  </si>
  <si>
    <t>Vunder AS</t>
  </si>
  <si>
    <t>Riia tn 11</t>
  </si>
  <si>
    <t>Erki OÜ</t>
  </si>
  <si>
    <t>Ode AS</t>
  </si>
  <si>
    <t>Riia tn 18</t>
  </si>
  <si>
    <t>Tartu Kiirabi SA</t>
  </si>
  <si>
    <t>Riia tn 5</t>
  </si>
  <si>
    <t>Monterland OÜ</t>
  </si>
  <si>
    <t>Riia tn 7</t>
  </si>
  <si>
    <t>Biblio OÜ</t>
  </si>
  <si>
    <t>Sikkim OÜ</t>
  </si>
  <si>
    <t>Riia tn 9</t>
  </si>
  <si>
    <t>Abakhan Fabrics Eesti AS</t>
  </si>
  <si>
    <t>Roosi tn 83</t>
  </si>
  <si>
    <t>Teaduskeskus Ahhaa SA</t>
  </si>
  <si>
    <t>Rüütli tn 24</t>
  </si>
  <si>
    <t>Perepäevahoid OÜ</t>
  </si>
  <si>
    <t>Rüütli tn 5</t>
  </si>
  <si>
    <t>Tamme pst 1</t>
  </si>
  <si>
    <t>Tenniseklubi Viktor</t>
  </si>
  <si>
    <t>Tiigi tn 12</t>
  </si>
  <si>
    <t>Laan ja Toom OÜ</t>
  </si>
  <si>
    <t>Turu tn 3</t>
  </si>
  <si>
    <t>Tervenduskeskus MTÜ</t>
  </si>
  <si>
    <t>Tähe tn 20</t>
  </si>
  <si>
    <t>Karlova Selts MTÜ</t>
  </si>
  <si>
    <t>Tähe tn 22</t>
  </si>
  <si>
    <t>Spontani OÜ</t>
  </si>
  <si>
    <t>Ujula tn 98</t>
  </si>
  <si>
    <t>Emajõe Lodjaselts MTÜ</t>
  </si>
  <si>
    <t>Uus tn 13c</t>
  </si>
  <si>
    <t>DTK Hambaravi OÜ</t>
  </si>
  <si>
    <t>Loov Rõõm MTÜ</t>
  </si>
  <si>
    <t>Uus tn 61</t>
  </si>
  <si>
    <t>W. Struve tn 5</t>
  </si>
  <si>
    <t>Endiste Poliitvangide Tartu Ühendus MTÜ</t>
  </si>
  <si>
    <t>Vaksali tn 14</t>
  </si>
  <si>
    <t>Tartu Nõustamis- ja Kriisiabikeskus MTÜ</t>
  </si>
  <si>
    <t>Vaksali tn 22</t>
  </si>
  <si>
    <t>Autofiks OÜ</t>
  </si>
  <si>
    <t>Vaksali tn 7</t>
  </si>
  <si>
    <t>Ski &amp; Surf OÜ</t>
  </si>
  <si>
    <t>Vallikraavi tn 8</t>
  </si>
  <si>
    <t>Koorti Köösneritööd OÜ</t>
  </si>
  <si>
    <t>Ülikooli tn 1</t>
  </si>
  <si>
    <t>Kultuuriselts MTÜ</t>
  </si>
  <si>
    <t>Maarja küla SA</t>
  </si>
  <si>
    <t>Ülikooli tn 11</t>
  </si>
  <si>
    <t>Soome Eesti-Instituudi SA esindus Eestis</t>
  </si>
  <si>
    <t>Ülikooli tn 21</t>
  </si>
  <si>
    <t>Kultuurileht SA</t>
  </si>
  <si>
    <t>Mandragora OÜ</t>
  </si>
  <si>
    <t>Üürile antud äriruumid</t>
  </si>
  <si>
    <t>Tasuta kasutusse antud ruumid</t>
  </si>
  <si>
    <t>Hoone</t>
  </si>
  <si>
    <t>Üürnik</t>
  </si>
  <si>
    <t>Alguse kuupäev</t>
  </si>
  <si>
    <t>Lepingu tähtaeg</t>
  </si>
  <si>
    <t>Üüripind</t>
  </si>
  <si>
    <t>Algus kuupäev</t>
  </si>
  <si>
    <t>Tähtaeg</t>
  </si>
  <si>
    <t>Pind</t>
  </si>
  <si>
    <t>Vabad väljaüüritavad pinnad</t>
  </si>
  <si>
    <t>Rockafeller OÜ</t>
  </si>
  <si>
    <t>RedMoto OÜ</t>
  </si>
  <si>
    <t>Kasarmu tn 15</t>
  </si>
  <si>
    <t>Tartu linn, Näituse tn 10 //12 korteriühistu</t>
  </si>
  <si>
    <t>TYPA MTÜ</t>
  </si>
  <si>
    <t>Umbra MTÜ</t>
  </si>
  <si>
    <t>Richard Ritsingu Helikoda MTÜ</t>
  </si>
  <si>
    <t>Wentiil OÜ</t>
  </si>
  <si>
    <t>Vaga Mama OÜ</t>
  </si>
  <si>
    <t>HeBa Clinic OÜ</t>
  </si>
  <si>
    <t>Tuumik Stuudio OÜ</t>
  </si>
  <si>
    <t>Naistejuuksur OÜ</t>
  </si>
  <si>
    <t>Tartu 2024 SA</t>
  </si>
  <si>
    <t>Veetlus Cafe OÜ</t>
  </si>
  <si>
    <t>Spordiklubi VELO</t>
  </si>
  <si>
    <t>ERIX Grupp Invest UÜ</t>
  </si>
  <si>
    <t>Uuskasutuskeskus MTÜ</t>
  </si>
  <si>
    <t>Tartu Kalev Jalgpalliakadeemia MTÜ</t>
  </si>
  <si>
    <t>Anna Edasi OÜ</t>
  </si>
  <si>
    <t>Eesti Origami Keskus MTÜ</t>
  </si>
  <si>
    <t>Heiki Kähr</t>
  </si>
  <si>
    <t>Meelevald MTÜ</t>
  </si>
  <si>
    <t>Trükituba OÜ</t>
  </si>
  <si>
    <t xml:space="preserve">Jaamamõisa tn 22 / 22a / Kure 10
</t>
  </si>
  <si>
    <t>Tartu Maarja Tugikeskus MTÜ</t>
  </si>
  <si>
    <t>Järve tee 8</t>
  </si>
  <si>
    <t>Ilmatsalu Kala OÜ</t>
  </si>
  <si>
    <t>Madruse tn 24</t>
  </si>
  <si>
    <t>Nõlvaku tn 10</t>
  </si>
  <si>
    <t>Puiestee 13a</t>
  </si>
  <si>
    <t>Puiestee 13a katlamaja</t>
  </si>
  <si>
    <t>Ravila tn 82</t>
  </si>
  <si>
    <t>Kõrgem Kunstikool Pallas</t>
  </si>
  <si>
    <t>Roosi Discgolf MTÜ</t>
  </si>
  <si>
    <t>Tüve tn 10</t>
  </si>
  <si>
    <t>Tartu linn, Lääne tn 13 korteriühistu</t>
  </si>
  <si>
    <t>Ujula tn 65 / 67</t>
  </si>
  <si>
    <t>Vaksali tn 2d</t>
  </si>
  <si>
    <t>Kokku</t>
  </si>
  <si>
    <t>Üür (EUR/m2) KMta</t>
  </si>
  <si>
    <t>Üür kuus KMta</t>
  </si>
  <si>
    <t>thi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</si>
</sst>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3">
    <font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0" borderId="9" applyNumberFormat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1" fillId="33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4" fontId="41" fillId="33" borderId="12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14" fontId="0" fillId="0" borderId="0" xfId="0" applyNumberFormat="1" applyAlignment="1">
      <alignment horizontal="righ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PageLayoutView="0" workbookViewId="0" topLeftCell="A120">
      <selection activeCell="E129" sqref="E129"/>
    </sheetView>
  </sheetViews>
  <sheetFormatPr defaultColWidth="9.140625" defaultRowHeight="12.75"/>
  <cols>
    <col min="1" max="1" width="29.7109375" style="0" bestFit="1" customWidth="1"/>
    <col min="2" max="2" width="38.28125" style="0" bestFit="1" customWidth="1"/>
    <col min="3" max="4" width="10.140625" style="0" bestFit="1" customWidth="1"/>
    <col min="6" max="6" width="17.8515625" style="0" bestFit="1" customWidth="1"/>
    <col min="7" max="7" width="13.57421875" style="0" bestFit="1" customWidth="1"/>
    <col min="8" max="8" width="5.28125" style="0" bestFit="1" customWidth="1"/>
  </cols>
  <sheetData>
    <row r="1" spans="1:7" ht="12.75">
      <c r="A1" s="1" t="s">
        <v>200</v>
      </c>
      <c r="B1" s="2"/>
      <c r="C1" s="2"/>
      <c r="D1" s="2"/>
      <c r="E1" s="2"/>
      <c r="F1" s="2"/>
      <c r="G1" s="13"/>
    </row>
    <row r="2" spans="1:8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250</v>
      </c>
      <c r="G2" s="14" t="s">
        <v>251</v>
      </c>
      <c r="H2" t="s">
        <v>252</v>
      </c>
    </row>
    <row r="3" spans="1:8" ht="12.75">
      <c r="A3" t="s">
        <v>5</v>
      </c>
      <c r="B3" t="s">
        <v>6</v>
      </c>
      <c r="C3" s="15">
        <v>39508</v>
      </c>
      <c r="E3">
        <v>19.6</v>
      </c>
      <c r="F3">
        <v>0.64</v>
      </c>
      <c r="G3">
        <f>E3*F3</f>
        <v>12.544</v>
      </c>
      <c r="H3">
        <v>0</v>
      </c>
    </row>
    <row r="4" spans="1:8" ht="12.75">
      <c r="A4" t="s">
        <v>9</v>
      </c>
      <c r="B4" t="s">
        <v>10</v>
      </c>
      <c r="C4" s="15">
        <v>42675</v>
      </c>
      <c r="D4" s="15">
        <v>46326</v>
      </c>
      <c r="E4">
        <v>77.4</v>
      </c>
      <c r="F4">
        <v>4.23</v>
      </c>
      <c r="G4">
        <f aca="true" t="shared" si="0" ref="G4:G67">E4*F4</f>
        <v>327.40200000000004</v>
      </c>
      <c r="H4">
        <v>1</v>
      </c>
    </row>
    <row r="5" spans="1:8" ht="12.75">
      <c r="A5" t="s">
        <v>9</v>
      </c>
      <c r="B5" t="s">
        <v>211</v>
      </c>
      <c r="C5" s="15">
        <v>43770</v>
      </c>
      <c r="D5" s="15">
        <v>45596</v>
      </c>
      <c r="E5">
        <v>94.6</v>
      </c>
      <c r="F5">
        <v>5.5</v>
      </c>
      <c r="G5">
        <f t="shared" si="0"/>
        <v>520.3</v>
      </c>
      <c r="H5">
        <v>0</v>
      </c>
    </row>
    <row r="6" spans="1:8" ht="12.75">
      <c r="A6" t="s">
        <v>9</v>
      </c>
      <c r="B6" t="s">
        <v>11</v>
      </c>
      <c r="C6" s="15">
        <v>40118</v>
      </c>
      <c r="D6" s="15">
        <v>45596</v>
      </c>
      <c r="E6">
        <v>32.5</v>
      </c>
      <c r="F6">
        <v>3.8</v>
      </c>
      <c r="G6">
        <f t="shared" si="0"/>
        <v>123.5</v>
      </c>
      <c r="H6">
        <v>1</v>
      </c>
    </row>
    <row r="7" spans="1:8" ht="12.75">
      <c r="A7" t="s">
        <v>13</v>
      </c>
      <c r="B7" t="s">
        <v>14</v>
      </c>
      <c r="C7" s="15">
        <v>40210</v>
      </c>
      <c r="D7" s="15">
        <v>45688</v>
      </c>
      <c r="E7">
        <v>352.4</v>
      </c>
      <c r="F7">
        <v>6.39</v>
      </c>
      <c r="G7">
        <f t="shared" si="0"/>
        <v>2251.836</v>
      </c>
      <c r="H7">
        <v>1</v>
      </c>
    </row>
    <row r="8" spans="1:8" ht="12.75">
      <c r="A8" t="s">
        <v>17</v>
      </c>
      <c r="B8" t="s">
        <v>18</v>
      </c>
      <c r="C8" s="15">
        <v>43221</v>
      </c>
      <c r="D8" s="15">
        <v>45046</v>
      </c>
      <c r="E8">
        <v>184.4</v>
      </c>
      <c r="F8">
        <v>2.63</v>
      </c>
      <c r="G8">
        <f t="shared" si="0"/>
        <v>484.972</v>
      </c>
      <c r="H8">
        <v>1</v>
      </c>
    </row>
    <row r="9" spans="1:8" ht="12.75">
      <c r="A9" t="s">
        <v>19</v>
      </c>
      <c r="B9" t="s">
        <v>20</v>
      </c>
      <c r="C9" s="15">
        <v>39934</v>
      </c>
      <c r="E9">
        <v>382.6</v>
      </c>
      <c r="F9">
        <v>0.41</v>
      </c>
      <c r="G9">
        <f t="shared" si="0"/>
        <v>156.866</v>
      </c>
      <c r="H9">
        <v>1</v>
      </c>
    </row>
    <row r="10" spans="1:8" ht="12.75">
      <c r="A10" t="s">
        <v>21</v>
      </c>
      <c r="B10" t="s">
        <v>22</v>
      </c>
      <c r="C10" s="15">
        <v>37834</v>
      </c>
      <c r="E10">
        <v>912.2</v>
      </c>
      <c r="F10">
        <v>0.41</v>
      </c>
      <c r="G10">
        <f t="shared" si="0"/>
        <v>374.002</v>
      </c>
      <c r="H10">
        <v>1</v>
      </c>
    </row>
    <row r="11" spans="1:8" ht="12.75">
      <c r="A11" t="s">
        <v>21</v>
      </c>
      <c r="B11" t="s">
        <v>23</v>
      </c>
      <c r="C11" s="15">
        <v>42339</v>
      </c>
      <c r="E11">
        <v>281.5</v>
      </c>
      <c r="F11">
        <v>0.7</v>
      </c>
      <c r="G11">
        <f t="shared" si="0"/>
        <v>197.04999999999998</v>
      </c>
      <c r="H11">
        <v>1</v>
      </c>
    </row>
    <row r="12" spans="1:8" ht="12.75">
      <c r="A12" t="s">
        <v>21</v>
      </c>
      <c r="B12" t="s">
        <v>212</v>
      </c>
      <c r="C12" s="15">
        <v>43374</v>
      </c>
      <c r="E12">
        <v>470</v>
      </c>
      <c r="F12">
        <v>0.65</v>
      </c>
      <c r="G12">
        <f t="shared" si="0"/>
        <v>305.5</v>
      </c>
      <c r="H12">
        <v>1</v>
      </c>
    </row>
    <row r="13" spans="1:8" ht="12.75">
      <c r="A13" t="s">
        <v>24</v>
      </c>
      <c r="B13" t="s">
        <v>25</v>
      </c>
      <c r="C13" s="15">
        <v>41852</v>
      </c>
      <c r="E13">
        <v>418</v>
      </c>
      <c r="F13">
        <v>0.28</v>
      </c>
      <c r="G13">
        <f t="shared" si="0"/>
        <v>117.04</v>
      </c>
      <c r="H13">
        <v>1</v>
      </c>
    </row>
    <row r="14" spans="1:8" ht="12.75">
      <c r="A14" t="s">
        <v>24</v>
      </c>
      <c r="B14" t="s">
        <v>26</v>
      </c>
      <c r="C14" s="15">
        <v>38353</v>
      </c>
      <c r="E14">
        <v>524.4</v>
      </c>
      <c r="F14">
        <v>0.39</v>
      </c>
      <c r="G14">
        <f t="shared" si="0"/>
        <v>204.516</v>
      </c>
      <c r="H14">
        <v>1</v>
      </c>
    </row>
    <row r="15" spans="1:8" ht="12.75">
      <c r="A15" t="s">
        <v>24</v>
      </c>
      <c r="B15" t="s">
        <v>26</v>
      </c>
      <c r="C15" s="15">
        <v>40422</v>
      </c>
      <c r="E15">
        <v>570</v>
      </c>
      <c r="F15">
        <v>0.4</v>
      </c>
      <c r="G15">
        <f t="shared" si="0"/>
        <v>228</v>
      </c>
      <c r="H15">
        <v>1</v>
      </c>
    </row>
    <row r="16" spans="1:8" ht="12.75">
      <c r="A16" t="s">
        <v>29</v>
      </c>
      <c r="B16" t="s">
        <v>30</v>
      </c>
      <c r="C16" s="15">
        <v>40603</v>
      </c>
      <c r="E16">
        <v>180</v>
      </c>
      <c r="F16">
        <v>0.45</v>
      </c>
      <c r="G16">
        <f t="shared" si="0"/>
        <v>81</v>
      </c>
      <c r="H16">
        <v>1</v>
      </c>
    </row>
    <row r="17" spans="1:8" ht="12.75">
      <c r="A17" t="s">
        <v>29</v>
      </c>
      <c r="B17" t="s">
        <v>31</v>
      </c>
      <c r="C17" s="15">
        <v>35827</v>
      </c>
      <c r="E17">
        <v>171.7</v>
      </c>
      <c r="F17">
        <v>0.35</v>
      </c>
      <c r="G17">
        <f t="shared" si="0"/>
        <v>60.09499999999999</v>
      </c>
      <c r="H17">
        <v>1</v>
      </c>
    </row>
    <row r="18" spans="1:8" ht="12.75">
      <c r="A18" t="s">
        <v>29</v>
      </c>
      <c r="B18" t="s">
        <v>32</v>
      </c>
      <c r="C18" s="15">
        <v>43009</v>
      </c>
      <c r="E18">
        <v>472.4</v>
      </c>
      <c r="F18">
        <v>0.61</v>
      </c>
      <c r="G18">
        <f t="shared" si="0"/>
        <v>288.164</v>
      </c>
      <c r="H18">
        <v>1</v>
      </c>
    </row>
    <row r="19" spans="1:8" ht="12.75">
      <c r="A19" t="s">
        <v>38</v>
      </c>
      <c r="B19" t="s">
        <v>39</v>
      </c>
      <c r="C19" s="15">
        <v>42948</v>
      </c>
      <c r="D19" s="15">
        <v>46599</v>
      </c>
      <c r="E19">
        <v>105.3</v>
      </c>
      <c r="F19">
        <v>3</v>
      </c>
      <c r="G19">
        <f t="shared" si="0"/>
        <v>315.9</v>
      </c>
      <c r="H19">
        <v>1</v>
      </c>
    </row>
    <row r="20" spans="1:8" ht="12.75">
      <c r="A20" t="s">
        <v>40</v>
      </c>
      <c r="B20" t="s">
        <v>41</v>
      </c>
      <c r="C20" s="15">
        <v>42795</v>
      </c>
      <c r="D20" s="15">
        <v>45350</v>
      </c>
      <c r="E20">
        <v>5421</v>
      </c>
      <c r="F20">
        <v>0</v>
      </c>
      <c r="G20">
        <f t="shared" si="0"/>
        <v>0</v>
      </c>
      <c r="H20">
        <v>0</v>
      </c>
    </row>
    <row r="21" spans="1:8" ht="12.75">
      <c r="A21" t="s">
        <v>42</v>
      </c>
      <c r="B21" t="s">
        <v>41</v>
      </c>
      <c r="C21" s="15">
        <v>40787</v>
      </c>
      <c r="D21" s="15">
        <v>46265</v>
      </c>
      <c r="E21">
        <v>52.5</v>
      </c>
      <c r="F21">
        <v>6.1</v>
      </c>
      <c r="G21">
        <f t="shared" si="0"/>
        <v>320.25</v>
      </c>
      <c r="H21">
        <v>1</v>
      </c>
    </row>
    <row r="22" spans="1:8" ht="12.75">
      <c r="A22" t="s">
        <v>42</v>
      </c>
      <c r="B22" t="s">
        <v>43</v>
      </c>
      <c r="C22" s="15">
        <v>40269</v>
      </c>
      <c r="D22" s="15">
        <v>45747</v>
      </c>
      <c r="E22">
        <v>69.5</v>
      </c>
      <c r="F22">
        <v>6.43</v>
      </c>
      <c r="G22">
        <f t="shared" si="0"/>
        <v>446.885</v>
      </c>
      <c r="H22">
        <v>1</v>
      </c>
    </row>
    <row r="23" spans="1:8" ht="12.75">
      <c r="A23" t="s">
        <v>46</v>
      </c>
      <c r="B23" t="s">
        <v>47</v>
      </c>
      <c r="C23" s="15">
        <v>40391</v>
      </c>
      <c r="D23" s="15">
        <v>45869</v>
      </c>
      <c r="E23">
        <v>515.6</v>
      </c>
      <c r="F23">
        <v>7.44</v>
      </c>
      <c r="G23">
        <f t="shared" si="0"/>
        <v>3836.0640000000003</v>
      </c>
      <c r="H23">
        <v>1</v>
      </c>
    </row>
    <row r="24" spans="1:8" ht="12.75">
      <c r="A24" t="s">
        <v>48</v>
      </c>
      <c r="B24" t="s">
        <v>49</v>
      </c>
      <c r="C24" s="15">
        <v>41334</v>
      </c>
      <c r="D24" s="15">
        <v>44985</v>
      </c>
      <c r="E24">
        <v>27.1</v>
      </c>
      <c r="F24">
        <v>5.58</v>
      </c>
      <c r="G24">
        <f t="shared" si="0"/>
        <v>151.21800000000002</v>
      </c>
      <c r="H24">
        <v>1</v>
      </c>
    </row>
    <row r="25" spans="1:8" ht="12.75">
      <c r="A25" t="s">
        <v>50</v>
      </c>
      <c r="B25" t="s">
        <v>51</v>
      </c>
      <c r="C25" s="15">
        <v>40238</v>
      </c>
      <c r="D25" s="15">
        <v>45716</v>
      </c>
      <c r="E25">
        <v>58.4</v>
      </c>
      <c r="F25">
        <v>5.09</v>
      </c>
      <c r="G25">
        <f t="shared" si="0"/>
        <v>297.256</v>
      </c>
      <c r="H25">
        <v>1</v>
      </c>
    </row>
    <row r="26" spans="1:8" ht="12.75">
      <c r="A26" t="s">
        <v>50</v>
      </c>
      <c r="B26" t="s">
        <v>26</v>
      </c>
      <c r="C26" s="15">
        <v>43070</v>
      </c>
      <c r="D26" s="15">
        <v>44895</v>
      </c>
      <c r="E26">
        <v>23.4</v>
      </c>
      <c r="F26">
        <v>2.67</v>
      </c>
      <c r="G26">
        <f t="shared" si="0"/>
        <v>62.477999999999994</v>
      </c>
      <c r="H26">
        <v>1</v>
      </c>
    </row>
    <row r="27" spans="1:8" ht="12.75">
      <c r="A27" t="s">
        <v>52</v>
      </c>
      <c r="B27" t="s">
        <v>53</v>
      </c>
      <c r="C27" s="15">
        <v>42780</v>
      </c>
      <c r="D27" s="15">
        <v>46446</v>
      </c>
      <c r="E27">
        <v>25.7</v>
      </c>
      <c r="F27">
        <v>5.51</v>
      </c>
      <c r="G27">
        <f t="shared" si="0"/>
        <v>141.607</v>
      </c>
      <c r="H27">
        <v>1</v>
      </c>
    </row>
    <row r="28" spans="1:8" ht="12.75">
      <c r="A28" t="s">
        <v>52</v>
      </c>
      <c r="B28" t="s">
        <v>54</v>
      </c>
      <c r="C28" s="15">
        <v>42948</v>
      </c>
      <c r="D28" s="15">
        <v>46599</v>
      </c>
      <c r="E28">
        <v>73</v>
      </c>
      <c r="F28">
        <v>5.37</v>
      </c>
      <c r="G28">
        <f t="shared" si="0"/>
        <v>392.01</v>
      </c>
      <c r="H28">
        <v>1</v>
      </c>
    </row>
    <row r="29" spans="1:8" ht="12.75">
      <c r="A29" t="s">
        <v>213</v>
      </c>
      <c r="B29" t="s">
        <v>37</v>
      </c>
      <c r="C29" s="15">
        <v>43800</v>
      </c>
      <c r="D29" s="15">
        <v>45626</v>
      </c>
      <c r="E29">
        <v>818</v>
      </c>
      <c r="G29">
        <f t="shared" si="0"/>
        <v>0</v>
      </c>
      <c r="H29">
        <v>0</v>
      </c>
    </row>
    <row r="30" spans="1:8" ht="12.75">
      <c r="A30" t="s">
        <v>55</v>
      </c>
      <c r="B30" t="s">
        <v>56</v>
      </c>
      <c r="C30" s="15">
        <v>38991</v>
      </c>
      <c r="D30" s="15">
        <v>44926</v>
      </c>
      <c r="E30">
        <v>501.1</v>
      </c>
      <c r="H30">
        <v>0</v>
      </c>
    </row>
    <row r="31" spans="1:8" ht="12.75">
      <c r="A31" t="s">
        <v>55</v>
      </c>
      <c r="B31" t="s">
        <v>214</v>
      </c>
      <c r="C31" s="15">
        <v>44136</v>
      </c>
      <c r="D31" s="15">
        <v>45961</v>
      </c>
      <c r="E31">
        <v>100</v>
      </c>
      <c r="H31">
        <v>0</v>
      </c>
    </row>
    <row r="32" spans="1:8" ht="12.75">
      <c r="A32" t="s">
        <v>57</v>
      </c>
      <c r="B32" t="s">
        <v>58</v>
      </c>
      <c r="C32" s="15">
        <v>43009</v>
      </c>
      <c r="E32">
        <v>432.2</v>
      </c>
      <c r="F32">
        <v>1.97</v>
      </c>
      <c r="G32">
        <f t="shared" si="0"/>
        <v>851.434</v>
      </c>
      <c r="H32">
        <v>0</v>
      </c>
    </row>
    <row r="33" spans="1:8" ht="12.75">
      <c r="A33" t="s">
        <v>59</v>
      </c>
      <c r="B33" t="s">
        <v>60</v>
      </c>
      <c r="C33" s="15">
        <v>43132</v>
      </c>
      <c r="D33" s="15">
        <v>44957</v>
      </c>
      <c r="E33">
        <v>110.1</v>
      </c>
      <c r="F33">
        <v>2.66</v>
      </c>
      <c r="G33">
        <f t="shared" si="0"/>
        <v>292.866</v>
      </c>
      <c r="H33">
        <v>1</v>
      </c>
    </row>
    <row r="34" spans="1:8" ht="12.75">
      <c r="A34" t="s">
        <v>61</v>
      </c>
      <c r="B34" t="s">
        <v>62</v>
      </c>
      <c r="C34" s="15">
        <v>43497</v>
      </c>
      <c r="D34" s="15">
        <v>45322</v>
      </c>
      <c r="E34">
        <v>157.4</v>
      </c>
      <c r="F34">
        <v>5.5</v>
      </c>
      <c r="G34">
        <f t="shared" si="0"/>
        <v>865.7</v>
      </c>
      <c r="H34">
        <v>0</v>
      </c>
    </row>
    <row r="35" spans="1:8" ht="12.75">
      <c r="A35" t="s">
        <v>64</v>
      </c>
      <c r="B35" t="s">
        <v>43</v>
      </c>
      <c r="C35" s="15">
        <v>40391</v>
      </c>
      <c r="D35" s="15">
        <v>45869</v>
      </c>
      <c r="E35">
        <v>80.5</v>
      </c>
      <c r="F35">
        <v>5.01</v>
      </c>
      <c r="G35">
        <f t="shared" si="0"/>
        <v>403.305</v>
      </c>
      <c r="H35">
        <v>1</v>
      </c>
    </row>
    <row r="36" spans="1:8" ht="12.75">
      <c r="A36" t="s">
        <v>65</v>
      </c>
      <c r="B36" t="s">
        <v>66</v>
      </c>
      <c r="C36" s="15">
        <v>40544</v>
      </c>
      <c r="D36" s="15">
        <v>46022</v>
      </c>
      <c r="E36">
        <v>110.2</v>
      </c>
      <c r="F36">
        <v>14.68</v>
      </c>
      <c r="G36">
        <f t="shared" si="0"/>
        <v>1617.736</v>
      </c>
      <c r="H36">
        <v>1</v>
      </c>
    </row>
    <row r="37" spans="1:8" ht="12.75">
      <c r="A37" t="s">
        <v>65</v>
      </c>
      <c r="B37" t="s">
        <v>67</v>
      </c>
      <c r="C37" s="15">
        <v>41214</v>
      </c>
      <c r="D37" s="15">
        <v>44865</v>
      </c>
      <c r="E37">
        <v>78.9</v>
      </c>
      <c r="F37">
        <v>20.1</v>
      </c>
      <c r="G37">
        <f t="shared" si="0"/>
        <v>1585.8900000000003</v>
      </c>
      <c r="H37">
        <v>1</v>
      </c>
    </row>
    <row r="38" spans="1:8" ht="12.75">
      <c r="A38" t="s">
        <v>65</v>
      </c>
      <c r="B38" t="s">
        <v>68</v>
      </c>
      <c r="C38" s="15">
        <v>43009</v>
      </c>
      <c r="D38" s="15">
        <v>44834</v>
      </c>
      <c r="E38">
        <v>400.5</v>
      </c>
      <c r="F38">
        <v>13.82</v>
      </c>
      <c r="G38">
        <f t="shared" si="0"/>
        <v>5534.91</v>
      </c>
      <c r="H38">
        <v>1</v>
      </c>
    </row>
    <row r="39" spans="1:8" ht="12.75">
      <c r="A39" t="s">
        <v>69</v>
      </c>
      <c r="B39" t="s">
        <v>70</v>
      </c>
      <c r="C39" s="15">
        <v>39661</v>
      </c>
      <c r="D39" s="15">
        <v>45869</v>
      </c>
      <c r="E39">
        <v>106.3</v>
      </c>
      <c r="F39">
        <v>25.1</v>
      </c>
      <c r="G39">
        <f t="shared" si="0"/>
        <v>2668.13</v>
      </c>
      <c r="H39">
        <v>1</v>
      </c>
    </row>
    <row r="40" spans="1:8" ht="12.75">
      <c r="A40" t="s">
        <v>69</v>
      </c>
      <c r="B40" t="s">
        <v>71</v>
      </c>
      <c r="C40" s="15">
        <v>41365</v>
      </c>
      <c r="D40" s="15">
        <v>45016</v>
      </c>
      <c r="E40">
        <v>71.8</v>
      </c>
      <c r="F40">
        <v>18.7</v>
      </c>
      <c r="G40">
        <f t="shared" si="0"/>
        <v>1342.6599999999999</v>
      </c>
      <c r="H40">
        <v>0</v>
      </c>
    </row>
    <row r="41" spans="1:8" ht="12.75">
      <c r="A41" t="s">
        <v>69</v>
      </c>
      <c r="B41" t="s">
        <v>72</v>
      </c>
      <c r="C41" s="15">
        <v>41061</v>
      </c>
      <c r="D41" s="15">
        <v>45808</v>
      </c>
      <c r="E41">
        <v>97.8</v>
      </c>
      <c r="F41">
        <v>17</v>
      </c>
      <c r="G41">
        <f t="shared" si="0"/>
        <v>1662.6</v>
      </c>
      <c r="H41">
        <v>0</v>
      </c>
    </row>
    <row r="42" spans="1:8" ht="12.75">
      <c r="A42" t="s">
        <v>69</v>
      </c>
      <c r="B42" t="s">
        <v>45</v>
      </c>
      <c r="C42" s="15">
        <v>44652</v>
      </c>
      <c r="D42" s="15">
        <v>46477</v>
      </c>
      <c r="E42">
        <v>48.6</v>
      </c>
      <c r="F42">
        <v>3</v>
      </c>
      <c r="G42">
        <f t="shared" si="0"/>
        <v>145.8</v>
      </c>
      <c r="H42">
        <v>1</v>
      </c>
    </row>
    <row r="43" spans="1:8" ht="12.75">
      <c r="A43" t="s">
        <v>75</v>
      </c>
      <c r="B43" t="s">
        <v>76</v>
      </c>
      <c r="C43" s="15">
        <v>40452</v>
      </c>
      <c r="D43" s="15">
        <v>47756</v>
      </c>
      <c r="E43">
        <v>665.7</v>
      </c>
      <c r="F43">
        <v>15.35</v>
      </c>
      <c r="G43">
        <f t="shared" si="0"/>
        <v>10218.495</v>
      </c>
      <c r="H43">
        <v>1</v>
      </c>
    </row>
    <row r="44" spans="1:8" ht="12.75">
      <c r="A44" t="s">
        <v>77</v>
      </c>
      <c r="B44" t="s">
        <v>78</v>
      </c>
      <c r="C44" s="15">
        <v>41395</v>
      </c>
      <c r="D44" s="15">
        <v>46142</v>
      </c>
      <c r="E44">
        <v>27.3</v>
      </c>
      <c r="F44">
        <v>5.71</v>
      </c>
      <c r="G44">
        <f t="shared" si="0"/>
        <v>155.883</v>
      </c>
      <c r="H44">
        <v>1</v>
      </c>
    </row>
    <row r="45" spans="1:8" ht="12.75">
      <c r="A45" t="s">
        <v>77</v>
      </c>
      <c r="B45" t="s">
        <v>79</v>
      </c>
      <c r="C45" s="15">
        <v>42491</v>
      </c>
      <c r="E45">
        <v>26.3</v>
      </c>
      <c r="F45">
        <v>3.49</v>
      </c>
      <c r="G45">
        <f t="shared" si="0"/>
        <v>91.787</v>
      </c>
      <c r="H45">
        <v>1</v>
      </c>
    </row>
    <row r="46" spans="1:8" ht="12.75">
      <c r="A46" t="s">
        <v>77</v>
      </c>
      <c r="B46" t="s">
        <v>80</v>
      </c>
      <c r="C46" s="15">
        <v>41061</v>
      </c>
      <c r="D46" s="15">
        <v>45443</v>
      </c>
      <c r="E46">
        <v>41</v>
      </c>
      <c r="F46">
        <v>5.03</v>
      </c>
      <c r="G46">
        <f t="shared" si="0"/>
        <v>206.23000000000002</v>
      </c>
      <c r="H46">
        <v>1</v>
      </c>
    </row>
    <row r="47" spans="1:8" ht="12.75">
      <c r="A47" t="s">
        <v>77</v>
      </c>
      <c r="B47" t="s">
        <v>81</v>
      </c>
      <c r="C47" s="15">
        <v>39965</v>
      </c>
      <c r="D47" s="15">
        <v>45077</v>
      </c>
      <c r="E47">
        <v>76.2</v>
      </c>
      <c r="F47">
        <v>6.47</v>
      </c>
      <c r="G47">
        <f t="shared" si="0"/>
        <v>493.014</v>
      </c>
      <c r="H47">
        <v>1</v>
      </c>
    </row>
    <row r="48" spans="1:8" ht="12.75">
      <c r="A48" t="s">
        <v>77</v>
      </c>
      <c r="B48" t="s">
        <v>82</v>
      </c>
      <c r="C48" s="15">
        <v>40210</v>
      </c>
      <c r="D48" s="15">
        <v>45688</v>
      </c>
      <c r="E48">
        <v>76.4</v>
      </c>
      <c r="F48">
        <v>3.83</v>
      </c>
      <c r="G48">
        <f t="shared" si="0"/>
        <v>292.612</v>
      </c>
      <c r="H48">
        <v>1</v>
      </c>
    </row>
    <row r="49" spans="1:8" ht="12.75">
      <c r="A49" t="s">
        <v>77</v>
      </c>
      <c r="B49" t="s">
        <v>215</v>
      </c>
      <c r="C49" s="15">
        <v>41313</v>
      </c>
      <c r="D49" s="15">
        <v>44926</v>
      </c>
      <c r="E49">
        <v>62.5</v>
      </c>
      <c r="F49">
        <v>5.14</v>
      </c>
      <c r="G49">
        <f t="shared" si="0"/>
        <v>321.25</v>
      </c>
      <c r="H49">
        <v>1</v>
      </c>
    </row>
    <row r="50" spans="1:8" ht="12.75">
      <c r="A50" t="s">
        <v>86</v>
      </c>
      <c r="B50" t="s">
        <v>216</v>
      </c>
      <c r="C50" s="15">
        <v>43846</v>
      </c>
      <c r="D50" s="15">
        <v>45672</v>
      </c>
      <c r="E50">
        <v>104.3</v>
      </c>
      <c r="F50">
        <v>3.82</v>
      </c>
      <c r="G50">
        <f t="shared" si="0"/>
        <v>398.426</v>
      </c>
      <c r="H50">
        <v>1</v>
      </c>
    </row>
    <row r="51" spans="1:8" ht="12.75">
      <c r="A51" t="s">
        <v>87</v>
      </c>
      <c r="B51" t="s">
        <v>43</v>
      </c>
      <c r="C51" s="15">
        <v>40787</v>
      </c>
      <c r="D51" s="15">
        <v>46265</v>
      </c>
      <c r="E51">
        <v>33.2</v>
      </c>
      <c r="F51">
        <v>7.14</v>
      </c>
      <c r="G51">
        <f t="shared" si="0"/>
        <v>237.048</v>
      </c>
      <c r="H51">
        <v>1</v>
      </c>
    </row>
    <row r="52" spans="1:8" ht="12.75">
      <c r="A52" t="s">
        <v>94</v>
      </c>
      <c r="B52" t="s">
        <v>95</v>
      </c>
      <c r="C52" s="15">
        <v>41214</v>
      </c>
      <c r="D52" s="15">
        <v>44865</v>
      </c>
      <c r="E52">
        <v>32.4</v>
      </c>
      <c r="F52">
        <v>7.04</v>
      </c>
      <c r="G52">
        <f t="shared" si="0"/>
        <v>228.096</v>
      </c>
      <c r="H52">
        <v>1</v>
      </c>
    </row>
    <row r="53" spans="1:8" ht="12.75">
      <c r="A53" t="s">
        <v>98</v>
      </c>
      <c r="B53" t="s">
        <v>99</v>
      </c>
      <c r="C53" s="15">
        <v>42705</v>
      </c>
      <c r="D53" s="15">
        <v>44895</v>
      </c>
      <c r="E53">
        <v>13.6</v>
      </c>
      <c r="F53">
        <v>3.82</v>
      </c>
      <c r="G53">
        <f t="shared" si="0"/>
        <v>51.952</v>
      </c>
      <c r="H53">
        <v>1</v>
      </c>
    </row>
    <row r="54" spans="1:8" ht="12.75">
      <c r="A54" t="s">
        <v>98</v>
      </c>
      <c r="B54" t="s">
        <v>100</v>
      </c>
      <c r="C54" s="15">
        <v>40787</v>
      </c>
      <c r="D54" s="15">
        <v>46265</v>
      </c>
      <c r="E54">
        <v>98.2</v>
      </c>
      <c r="F54">
        <v>3.66</v>
      </c>
      <c r="G54">
        <f t="shared" si="0"/>
        <v>359.41200000000003</v>
      </c>
      <c r="H54">
        <v>1</v>
      </c>
    </row>
    <row r="55" spans="1:8" ht="12.75">
      <c r="A55" t="s">
        <v>98</v>
      </c>
      <c r="B55" t="s">
        <v>217</v>
      </c>
      <c r="C55" s="15">
        <v>44120</v>
      </c>
      <c r="D55" s="15">
        <v>45945</v>
      </c>
      <c r="E55">
        <v>13.7</v>
      </c>
      <c r="F55">
        <v>3.84</v>
      </c>
      <c r="G55">
        <f t="shared" si="0"/>
        <v>52.608</v>
      </c>
      <c r="H55">
        <v>1</v>
      </c>
    </row>
    <row r="56" spans="1:8" ht="12.75">
      <c r="A56" t="s">
        <v>98</v>
      </c>
      <c r="B56" t="s">
        <v>217</v>
      </c>
      <c r="C56" s="15">
        <v>44470</v>
      </c>
      <c r="D56" s="15">
        <v>45565</v>
      </c>
      <c r="E56">
        <v>25.1</v>
      </c>
      <c r="F56">
        <v>3.62</v>
      </c>
      <c r="G56">
        <f t="shared" si="0"/>
        <v>90.86200000000001</v>
      </c>
      <c r="H56">
        <v>1</v>
      </c>
    </row>
    <row r="57" spans="1:8" ht="12.75">
      <c r="A57" t="s">
        <v>98</v>
      </c>
      <c r="B57" t="s">
        <v>101</v>
      </c>
      <c r="C57" s="15">
        <v>40695</v>
      </c>
      <c r="D57" s="15">
        <v>45077</v>
      </c>
      <c r="E57">
        <v>34.5</v>
      </c>
      <c r="F57">
        <v>3.88</v>
      </c>
      <c r="G57">
        <f t="shared" si="0"/>
        <v>133.85999999999999</v>
      </c>
      <c r="H57">
        <v>1</v>
      </c>
    </row>
    <row r="58" spans="1:8" ht="12.75">
      <c r="A58" t="s">
        <v>98</v>
      </c>
      <c r="B58" t="s">
        <v>102</v>
      </c>
      <c r="C58" s="15">
        <v>41061</v>
      </c>
      <c r="D58" s="15">
        <v>44926</v>
      </c>
      <c r="E58">
        <v>38.1</v>
      </c>
      <c r="F58">
        <v>2.68</v>
      </c>
      <c r="G58">
        <f t="shared" si="0"/>
        <v>102.108</v>
      </c>
      <c r="H58">
        <v>1</v>
      </c>
    </row>
    <row r="59" spans="1:8" ht="12.75">
      <c r="A59" t="s">
        <v>98</v>
      </c>
      <c r="B59" t="s">
        <v>103</v>
      </c>
      <c r="C59" s="15">
        <v>40756</v>
      </c>
      <c r="D59" s="15">
        <v>45688</v>
      </c>
      <c r="E59">
        <v>254</v>
      </c>
      <c r="F59">
        <v>3.45</v>
      </c>
      <c r="G59">
        <f t="shared" si="0"/>
        <v>876.3000000000001</v>
      </c>
      <c r="H59">
        <v>1</v>
      </c>
    </row>
    <row r="60" spans="1:8" ht="12.75">
      <c r="A60" t="s">
        <v>98</v>
      </c>
      <c r="B60" t="s">
        <v>104</v>
      </c>
      <c r="C60" s="15">
        <v>40848</v>
      </c>
      <c r="D60" s="15">
        <v>44865</v>
      </c>
      <c r="E60">
        <v>27.4</v>
      </c>
      <c r="F60">
        <v>2.68</v>
      </c>
      <c r="G60">
        <f t="shared" si="0"/>
        <v>73.432</v>
      </c>
      <c r="H60">
        <v>1</v>
      </c>
    </row>
    <row r="61" spans="1:8" ht="12.75">
      <c r="A61" t="s">
        <v>105</v>
      </c>
      <c r="B61" t="s">
        <v>106</v>
      </c>
      <c r="C61" s="15">
        <v>40848</v>
      </c>
      <c r="D61" s="15">
        <v>44865</v>
      </c>
      <c r="E61">
        <v>331</v>
      </c>
      <c r="F61">
        <v>1.88</v>
      </c>
      <c r="G61">
        <f t="shared" si="0"/>
        <v>622.28</v>
      </c>
      <c r="H61">
        <v>1</v>
      </c>
    </row>
    <row r="62" spans="1:8" ht="12.75">
      <c r="A62" t="s">
        <v>109</v>
      </c>
      <c r="B62" t="s">
        <v>110</v>
      </c>
      <c r="C62" s="15">
        <v>41730</v>
      </c>
      <c r="E62">
        <v>49.2</v>
      </c>
      <c r="F62">
        <v>2.56</v>
      </c>
      <c r="G62">
        <f t="shared" si="0"/>
        <v>125.95200000000001</v>
      </c>
      <c r="H62">
        <v>1</v>
      </c>
    </row>
    <row r="63" spans="1:8" ht="12.75">
      <c r="A63" t="s">
        <v>109</v>
      </c>
      <c r="B63" t="s">
        <v>111</v>
      </c>
      <c r="C63" s="15">
        <v>41730</v>
      </c>
      <c r="E63">
        <v>32.7</v>
      </c>
      <c r="F63">
        <v>2.56</v>
      </c>
      <c r="G63">
        <f t="shared" si="0"/>
        <v>83.712</v>
      </c>
      <c r="H63">
        <v>1</v>
      </c>
    </row>
    <row r="64" spans="1:8" ht="12.75">
      <c r="A64" t="s">
        <v>109</v>
      </c>
      <c r="B64" t="s">
        <v>112</v>
      </c>
      <c r="C64" s="15">
        <v>39798</v>
      </c>
      <c r="E64">
        <v>131.5</v>
      </c>
      <c r="F64">
        <v>2.56</v>
      </c>
      <c r="G64">
        <f t="shared" si="0"/>
        <v>336.64</v>
      </c>
      <c r="H64">
        <v>1</v>
      </c>
    </row>
    <row r="65" spans="1:8" ht="12.75">
      <c r="A65" t="s">
        <v>109</v>
      </c>
      <c r="B65" t="s">
        <v>113</v>
      </c>
      <c r="C65" s="15">
        <v>38869</v>
      </c>
      <c r="E65">
        <v>104.7</v>
      </c>
      <c r="F65">
        <v>2.56</v>
      </c>
      <c r="G65">
        <f t="shared" si="0"/>
        <v>268.03200000000004</v>
      </c>
      <c r="H65">
        <v>1</v>
      </c>
    </row>
    <row r="66" spans="1:8" ht="12.75">
      <c r="A66" t="s">
        <v>109</v>
      </c>
      <c r="B66" t="s">
        <v>114</v>
      </c>
      <c r="C66" s="15">
        <v>39356</v>
      </c>
      <c r="E66">
        <v>94.8</v>
      </c>
      <c r="F66">
        <v>2.56</v>
      </c>
      <c r="G66">
        <f t="shared" si="0"/>
        <v>242.688</v>
      </c>
      <c r="H66">
        <v>1</v>
      </c>
    </row>
    <row r="67" spans="1:8" ht="12.75">
      <c r="A67" t="s">
        <v>109</v>
      </c>
      <c r="B67" t="s">
        <v>115</v>
      </c>
      <c r="C67" s="15">
        <v>40330</v>
      </c>
      <c r="E67">
        <v>51.5</v>
      </c>
      <c r="F67">
        <v>2.56</v>
      </c>
      <c r="G67">
        <f t="shared" si="0"/>
        <v>131.84</v>
      </c>
      <c r="H67">
        <v>1</v>
      </c>
    </row>
    <row r="68" spans="1:8" ht="12.75">
      <c r="A68" t="s">
        <v>109</v>
      </c>
      <c r="B68" t="s">
        <v>218</v>
      </c>
      <c r="C68" s="15">
        <v>44470</v>
      </c>
      <c r="E68">
        <v>74.2</v>
      </c>
      <c r="F68">
        <v>2.53</v>
      </c>
      <c r="G68">
        <f aca="true" t="shared" si="1" ref="G68:G128">E68*F68</f>
        <v>187.726</v>
      </c>
      <c r="H68">
        <v>1</v>
      </c>
    </row>
    <row r="69" spans="1:8" ht="12.75">
      <c r="A69" t="s">
        <v>116</v>
      </c>
      <c r="B69" t="s">
        <v>117</v>
      </c>
      <c r="C69" s="15">
        <v>40634</v>
      </c>
      <c r="E69">
        <v>354</v>
      </c>
      <c r="F69">
        <v>0.32</v>
      </c>
      <c r="G69">
        <f t="shared" si="1"/>
        <v>113.28</v>
      </c>
      <c r="H69">
        <v>0</v>
      </c>
    </row>
    <row r="70" spans="1:8" ht="12.75">
      <c r="A70" t="s">
        <v>119</v>
      </c>
      <c r="B70" t="s">
        <v>120</v>
      </c>
      <c r="C70" s="15">
        <v>40969</v>
      </c>
      <c r="D70" s="15">
        <v>46446</v>
      </c>
      <c r="E70">
        <v>150.3</v>
      </c>
      <c r="F70">
        <v>9.08</v>
      </c>
      <c r="G70">
        <f t="shared" si="1"/>
        <v>1364.7240000000002</v>
      </c>
      <c r="H70">
        <v>1</v>
      </c>
    </row>
    <row r="71" spans="1:8" ht="12.75">
      <c r="A71" t="s">
        <v>119</v>
      </c>
      <c r="B71" t="s">
        <v>121</v>
      </c>
      <c r="C71" s="15">
        <v>43160</v>
      </c>
      <c r="D71" s="15">
        <v>44985</v>
      </c>
      <c r="E71">
        <v>71.8</v>
      </c>
      <c r="F71">
        <v>12.25</v>
      </c>
      <c r="G71">
        <f t="shared" si="1"/>
        <v>879.55</v>
      </c>
      <c r="H71">
        <v>0</v>
      </c>
    </row>
    <row r="72" spans="1:8" ht="12.75">
      <c r="A72" t="s">
        <v>119</v>
      </c>
      <c r="B72" t="s">
        <v>121</v>
      </c>
      <c r="C72" s="15">
        <v>44271</v>
      </c>
      <c r="D72" s="15">
        <v>46096</v>
      </c>
      <c r="E72">
        <v>77.3</v>
      </c>
      <c r="F72">
        <v>13.2</v>
      </c>
      <c r="G72">
        <f t="shared" si="1"/>
        <v>1020.3599999999999</v>
      </c>
      <c r="H72">
        <v>0</v>
      </c>
    </row>
    <row r="73" spans="1:8" ht="12.75">
      <c r="A73" t="s">
        <v>122</v>
      </c>
      <c r="B73" t="s">
        <v>123</v>
      </c>
      <c r="C73" s="15">
        <v>38687</v>
      </c>
      <c r="D73" s="15">
        <v>45717</v>
      </c>
      <c r="E73">
        <v>298.9</v>
      </c>
      <c r="F73">
        <v>12.4</v>
      </c>
      <c r="G73">
        <f t="shared" si="1"/>
        <v>3706.3599999999997</v>
      </c>
      <c r="H73">
        <v>0</v>
      </c>
    </row>
    <row r="74" spans="1:8" ht="12.75">
      <c r="A74" t="s">
        <v>122</v>
      </c>
      <c r="B74" t="s">
        <v>219</v>
      </c>
      <c r="C74" s="15">
        <v>44757</v>
      </c>
      <c r="D74" s="15">
        <v>46582</v>
      </c>
      <c r="E74">
        <v>285.3</v>
      </c>
      <c r="F74">
        <v>0</v>
      </c>
      <c r="G74">
        <f t="shared" si="1"/>
        <v>0</v>
      </c>
      <c r="H74">
        <v>0</v>
      </c>
    </row>
    <row r="75" spans="1:8" ht="12.75">
      <c r="A75" t="s">
        <v>124</v>
      </c>
      <c r="B75" t="s">
        <v>220</v>
      </c>
      <c r="C75" s="15">
        <v>44652</v>
      </c>
      <c r="D75" s="15">
        <v>46477</v>
      </c>
      <c r="E75">
        <v>67.3</v>
      </c>
      <c r="F75">
        <v>8.5</v>
      </c>
      <c r="G75">
        <f t="shared" si="1"/>
        <v>572.05</v>
      </c>
      <c r="H75">
        <v>0</v>
      </c>
    </row>
    <row r="76" spans="1:8" ht="12.75">
      <c r="A76" t="s">
        <v>124</v>
      </c>
      <c r="B76" t="s">
        <v>221</v>
      </c>
      <c r="C76" s="15">
        <v>44256</v>
      </c>
      <c r="D76" s="15">
        <v>46081</v>
      </c>
      <c r="E76">
        <v>58.2</v>
      </c>
      <c r="F76">
        <v>8.85</v>
      </c>
      <c r="G76">
        <f t="shared" si="1"/>
        <v>515.07</v>
      </c>
      <c r="H76">
        <v>1</v>
      </c>
    </row>
    <row r="77" spans="1:8" ht="12.75">
      <c r="A77" t="s">
        <v>126</v>
      </c>
      <c r="B77" t="s">
        <v>123</v>
      </c>
      <c r="C77" s="15">
        <v>40314</v>
      </c>
      <c r="D77" s="15">
        <v>45717</v>
      </c>
      <c r="E77">
        <v>113.7</v>
      </c>
      <c r="F77">
        <v>9.59</v>
      </c>
      <c r="G77">
        <f t="shared" si="1"/>
        <v>1090.383</v>
      </c>
      <c r="H77">
        <v>0</v>
      </c>
    </row>
    <row r="78" spans="1:8" ht="12.75">
      <c r="A78" t="s">
        <v>126</v>
      </c>
      <c r="B78" t="s">
        <v>127</v>
      </c>
      <c r="C78" s="15">
        <v>41153</v>
      </c>
      <c r="D78" s="15">
        <v>46630</v>
      </c>
      <c r="E78">
        <v>72.9</v>
      </c>
      <c r="F78">
        <v>15.6</v>
      </c>
      <c r="G78">
        <f t="shared" si="1"/>
        <v>1137.24</v>
      </c>
      <c r="H78">
        <v>1</v>
      </c>
    </row>
    <row r="79" spans="1:8" ht="12.75">
      <c r="A79" t="s">
        <v>128</v>
      </c>
      <c r="B79" t="s">
        <v>129</v>
      </c>
      <c r="C79" s="15">
        <v>40848</v>
      </c>
      <c r="D79" s="15">
        <v>46387</v>
      </c>
      <c r="E79">
        <v>1014.4</v>
      </c>
      <c r="F79">
        <v>4.15</v>
      </c>
      <c r="G79">
        <f t="shared" si="1"/>
        <v>4209.76</v>
      </c>
      <c r="H79">
        <v>1</v>
      </c>
    </row>
    <row r="80" spans="1:8" ht="12.75">
      <c r="A80" t="s">
        <v>130</v>
      </c>
      <c r="B80" t="s">
        <v>131</v>
      </c>
      <c r="C80" s="15">
        <v>39264</v>
      </c>
      <c r="E80">
        <v>105.6</v>
      </c>
      <c r="F80">
        <v>3</v>
      </c>
      <c r="G80">
        <f t="shared" si="1"/>
        <v>316.79999999999995</v>
      </c>
      <c r="H80">
        <v>1</v>
      </c>
    </row>
    <row r="81" spans="1:8" ht="12.75">
      <c r="A81" t="s">
        <v>130</v>
      </c>
      <c r="B81" t="s">
        <v>132</v>
      </c>
      <c r="C81" s="15">
        <v>40483</v>
      </c>
      <c r="D81" s="15">
        <v>45230</v>
      </c>
      <c r="E81">
        <v>206.9</v>
      </c>
      <c r="F81">
        <v>11.58</v>
      </c>
      <c r="G81">
        <f t="shared" si="1"/>
        <v>2395.902</v>
      </c>
      <c r="H81">
        <v>1</v>
      </c>
    </row>
    <row r="82" spans="1:8" ht="12.75">
      <c r="A82" t="s">
        <v>133</v>
      </c>
      <c r="B82" t="s">
        <v>222</v>
      </c>
      <c r="C82" s="15">
        <v>44393</v>
      </c>
      <c r="D82" s="15">
        <v>46218</v>
      </c>
      <c r="E82">
        <v>128.7</v>
      </c>
      <c r="F82">
        <v>17.23</v>
      </c>
      <c r="G82">
        <f t="shared" si="1"/>
        <v>2217.5009999999997</v>
      </c>
      <c r="H82">
        <v>0</v>
      </c>
    </row>
    <row r="83" spans="1:8" ht="12.75">
      <c r="A83" t="s">
        <v>133</v>
      </c>
      <c r="B83" t="s">
        <v>134</v>
      </c>
      <c r="C83" s="15">
        <v>40756</v>
      </c>
      <c r="D83" s="15">
        <v>46234</v>
      </c>
      <c r="E83">
        <v>92</v>
      </c>
      <c r="F83">
        <v>17.81</v>
      </c>
      <c r="G83">
        <f t="shared" si="1"/>
        <v>1638.52</v>
      </c>
      <c r="H83">
        <v>1</v>
      </c>
    </row>
    <row r="84" spans="1:8" ht="12.75">
      <c r="A84" t="s">
        <v>133</v>
      </c>
      <c r="B84" t="s">
        <v>135</v>
      </c>
      <c r="C84" s="15">
        <v>41671</v>
      </c>
      <c r="D84" s="15">
        <v>45322</v>
      </c>
      <c r="E84">
        <v>318.4</v>
      </c>
      <c r="F84">
        <v>12.3</v>
      </c>
      <c r="G84">
        <f t="shared" si="1"/>
        <v>3916.32</v>
      </c>
      <c r="H84">
        <v>1</v>
      </c>
    </row>
    <row r="85" spans="1:8" ht="12.75">
      <c r="A85" t="s">
        <v>133</v>
      </c>
      <c r="B85" t="s">
        <v>223</v>
      </c>
      <c r="C85" s="15">
        <v>44593</v>
      </c>
      <c r="D85" s="15">
        <v>45900</v>
      </c>
      <c r="E85">
        <v>1130.3</v>
      </c>
      <c r="F85">
        <v>3.15</v>
      </c>
      <c r="G85">
        <f t="shared" si="1"/>
        <v>3560.4449999999997</v>
      </c>
      <c r="H85">
        <v>0</v>
      </c>
    </row>
    <row r="86" spans="1:8" ht="12.75">
      <c r="A86" t="s">
        <v>133</v>
      </c>
      <c r="B86" t="s">
        <v>224</v>
      </c>
      <c r="C86" s="15">
        <v>44028</v>
      </c>
      <c r="D86" s="15">
        <v>45853</v>
      </c>
      <c r="E86">
        <v>54.7</v>
      </c>
      <c r="F86">
        <v>21.51</v>
      </c>
      <c r="G86">
        <f t="shared" si="1"/>
        <v>1176.5970000000002</v>
      </c>
      <c r="H86">
        <v>0</v>
      </c>
    </row>
    <row r="87" spans="1:8" ht="12.75">
      <c r="A87" t="s">
        <v>139</v>
      </c>
      <c r="B87" t="s">
        <v>140</v>
      </c>
      <c r="C87" s="15">
        <v>43101</v>
      </c>
      <c r="D87" s="15">
        <v>44926</v>
      </c>
      <c r="E87">
        <v>344.1</v>
      </c>
      <c r="F87">
        <v>2.67</v>
      </c>
      <c r="G87">
        <f t="shared" si="1"/>
        <v>918.7470000000001</v>
      </c>
      <c r="H87">
        <v>1</v>
      </c>
    </row>
    <row r="88" spans="1:8" ht="12.75">
      <c r="A88" t="s">
        <v>141</v>
      </c>
      <c r="B88" t="s">
        <v>225</v>
      </c>
      <c r="C88" s="15">
        <v>44013</v>
      </c>
      <c r="D88" s="15">
        <v>45838</v>
      </c>
      <c r="E88">
        <v>1062</v>
      </c>
      <c r="F88">
        <v>0</v>
      </c>
      <c r="G88">
        <f t="shared" si="1"/>
        <v>0</v>
      </c>
      <c r="H88">
        <v>0</v>
      </c>
    </row>
    <row r="89" spans="1:8" ht="12.75">
      <c r="A89" t="s">
        <v>142</v>
      </c>
      <c r="B89" t="s">
        <v>143</v>
      </c>
      <c r="C89" s="15">
        <v>41920</v>
      </c>
      <c r="D89" s="15">
        <v>46326</v>
      </c>
      <c r="E89">
        <v>181</v>
      </c>
      <c r="F89">
        <v>0</v>
      </c>
      <c r="G89">
        <f t="shared" si="1"/>
        <v>0</v>
      </c>
      <c r="H89">
        <v>0</v>
      </c>
    </row>
    <row r="90" spans="1:8" ht="12.75">
      <c r="A90" t="s">
        <v>144</v>
      </c>
      <c r="B90" t="s">
        <v>145</v>
      </c>
      <c r="C90" s="15">
        <v>44044</v>
      </c>
      <c r="D90" s="15">
        <v>45869</v>
      </c>
      <c r="E90">
        <v>1544</v>
      </c>
      <c r="F90">
        <v>0</v>
      </c>
      <c r="G90">
        <f t="shared" si="1"/>
        <v>0</v>
      </c>
      <c r="H90">
        <v>0</v>
      </c>
    </row>
    <row r="91" spans="1:8" ht="12.75">
      <c r="A91" t="s">
        <v>146</v>
      </c>
      <c r="B91" t="s">
        <v>147</v>
      </c>
      <c r="C91" s="15">
        <v>41214</v>
      </c>
      <c r="D91" s="15">
        <v>44865</v>
      </c>
      <c r="E91">
        <v>109</v>
      </c>
      <c r="F91">
        <v>6.16</v>
      </c>
      <c r="G91">
        <f t="shared" si="1"/>
        <v>671.44</v>
      </c>
      <c r="H91">
        <v>1</v>
      </c>
    </row>
    <row r="92" spans="1:8" ht="12.75">
      <c r="A92" t="s">
        <v>146</v>
      </c>
      <c r="B92" t="s">
        <v>148</v>
      </c>
      <c r="C92" s="15">
        <v>42948</v>
      </c>
      <c r="D92" s="15">
        <v>46081</v>
      </c>
      <c r="E92">
        <v>145.4</v>
      </c>
      <c r="F92">
        <v>6.04</v>
      </c>
      <c r="G92">
        <f t="shared" si="1"/>
        <v>878.216</v>
      </c>
      <c r="H92">
        <v>1</v>
      </c>
    </row>
    <row r="93" spans="1:8" ht="12.75">
      <c r="A93" t="s">
        <v>149</v>
      </c>
      <c r="B93" t="s">
        <v>226</v>
      </c>
      <c r="C93" s="15">
        <v>44682</v>
      </c>
      <c r="D93" s="15">
        <v>46507</v>
      </c>
      <c r="E93">
        <v>153.5</v>
      </c>
      <c r="F93">
        <v>3.7</v>
      </c>
      <c r="G93">
        <f t="shared" si="1"/>
        <v>567.95</v>
      </c>
      <c r="H93">
        <v>0</v>
      </c>
    </row>
    <row r="94" spans="1:8" ht="12.75">
      <c r="A94" t="s">
        <v>149</v>
      </c>
      <c r="B94" t="s">
        <v>150</v>
      </c>
      <c r="C94" s="15">
        <v>40269</v>
      </c>
      <c r="D94" s="15">
        <v>45747</v>
      </c>
      <c r="E94">
        <v>93.2</v>
      </c>
      <c r="F94">
        <v>7.03</v>
      </c>
      <c r="G94">
        <f t="shared" si="1"/>
        <v>655.196</v>
      </c>
      <c r="H94">
        <v>1</v>
      </c>
    </row>
    <row r="95" spans="1:8" ht="12.75">
      <c r="A95" t="s">
        <v>149</v>
      </c>
      <c r="B95" t="s">
        <v>151</v>
      </c>
      <c r="C95" s="15">
        <v>41791</v>
      </c>
      <c r="D95" s="15">
        <v>45443</v>
      </c>
      <c r="E95">
        <v>237</v>
      </c>
      <c r="F95">
        <v>6.62</v>
      </c>
      <c r="G95">
        <f t="shared" si="1"/>
        <v>1568.94</v>
      </c>
      <c r="H95">
        <v>1</v>
      </c>
    </row>
    <row r="96" spans="1:8" ht="12.75">
      <c r="A96" t="s">
        <v>149</v>
      </c>
      <c r="B96" t="s">
        <v>227</v>
      </c>
      <c r="C96" s="15">
        <v>41533</v>
      </c>
      <c r="D96" s="15">
        <v>45184</v>
      </c>
      <c r="E96">
        <v>738.1</v>
      </c>
      <c r="F96">
        <v>3.86</v>
      </c>
      <c r="G96">
        <f t="shared" si="1"/>
        <v>2849.066</v>
      </c>
      <c r="H96">
        <v>1</v>
      </c>
    </row>
    <row r="97" spans="1:8" ht="12.75">
      <c r="A97" t="s">
        <v>154</v>
      </c>
      <c r="B97" t="s">
        <v>155</v>
      </c>
      <c r="C97" s="15">
        <v>42476</v>
      </c>
      <c r="D97" s="15">
        <v>46127</v>
      </c>
      <c r="E97">
        <v>88.2</v>
      </c>
      <c r="F97">
        <v>5.75</v>
      </c>
      <c r="G97">
        <f t="shared" si="1"/>
        <v>507.15000000000003</v>
      </c>
      <c r="H97">
        <v>1</v>
      </c>
    </row>
    <row r="98" spans="1:8" ht="12.75">
      <c r="A98" t="s">
        <v>156</v>
      </c>
      <c r="B98" t="s">
        <v>157</v>
      </c>
      <c r="C98" s="15">
        <v>42125</v>
      </c>
      <c r="D98" s="15">
        <v>45777</v>
      </c>
      <c r="E98">
        <v>63.7</v>
      </c>
      <c r="F98">
        <v>1.29</v>
      </c>
      <c r="G98">
        <f t="shared" si="1"/>
        <v>82.173</v>
      </c>
      <c r="H98">
        <v>1</v>
      </c>
    </row>
    <row r="99" spans="1:8" ht="12.75">
      <c r="A99" t="s">
        <v>156</v>
      </c>
      <c r="B99" t="s">
        <v>158</v>
      </c>
      <c r="C99" s="15">
        <v>43040</v>
      </c>
      <c r="D99" s="15">
        <v>44865</v>
      </c>
      <c r="E99">
        <v>64.8</v>
      </c>
      <c r="F99">
        <v>5.36</v>
      </c>
      <c r="G99">
        <f t="shared" si="1"/>
        <v>347.32800000000003</v>
      </c>
      <c r="H99">
        <v>1</v>
      </c>
    </row>
    <row r="100" spans="1:8" ht="12.75">
      <c r="A100" t="s">
        <v>159</v>
      </c>
      <c r="B100" t="s">
        <v>160</v>
      </c>
      <c r="C100" s="15">
        <v>41091</v>
      </c>
      <c r="D100" s="15">
        <v>45107</v>
      </c>
      <c r="E100">
        <v>602.3</v>
      </c>
      <c r="F100">
        <v>7.4</v>
      </c>
      <c r="G100">
        <f t="shared" si="1"/>
        <v>4457.0199999999995</v>
      </c>
      <c r="H100">
        <v>1</v>
      </c>
    </row>
    <row r="101" spans="1:8" ht="12.75">
      <c r="A101" t="s">
        <v>161</v>
      </c>
      <c r="B101" t="s">
        <v>228</v>
      </c>
      <c r="C101" s="15">
        <v>43405</v>
      </c>
      <c r="D101" s="15">
        <v>46507</v>
      </c>
      <c r="E101">
        <v>1443.4</v>
      </c>
      <c r="F101">
        <v>0</v>
      </c>
      <c r="G101">
        <f t="shared" si="1"/>
        <v>0</v>
      </c>
      <c r="H101">
        <v>0</v>
      </c>
    </row>
    <row r="102" spans="1:8" ht="12.75">
      <c r="A102" t="s">
        <v>161</v>
      </c>
      <c r="B102" t="s">
        <v>162</v>
      </c>
      <c r="C102" s="15">
        <v>42845</v>
      </c>
      <c r="D102" s="15">
        <v>46507</v>
      </c>
      <c r="E102">
        <v>1098.1</v>
      </c>
      <c r="F102">
        <v>0.4</v>
      </c>
      <c r="G102">
        <f t="shared" si="1"/>
        <v>439.24</v>
      </c>
      <c r="H102">
        <v>1</v>
      </c>
    </row>
    <row r="103" spans="1:8" ht="12.75">
      <c r="A103" t="s">
        <v>163</v>
      </c>
      <c r="B103" t="s">
        <v>164</v>
      </c>
      <c r="C103" s="15">
        <v>40118</v>
      </c>
      <c r="D103" s="15">
        <v>45596</v>
      </c>
      <c r="E103">
        <v>262.5</v>
      </c>
      <c r="F103">
        <v>2.6</v>
      </c>
      <c r="G103">
        <f t="shared" si="1"/>
        <v>682.5</v>
      </c>
      <c r="H103">
        <v>0</v>
      </c>
    </row>
    <row r="104" spans="1:8" ht="12.75">
      <c r="A104" t="s">
        <v>165</v>
      </c>
      <c r="B104" t="s">
        <v>66</v>
      </c>
      <c r="C104" s="15">
        <v>40467</v>
      </c>
      <c r="D104" s="15">
        <v>45961</v>
      </c>
      <c r="E104">
        <v>94.6</v>
      </c>
      <c r="F104">
        <v>18.72</v>
      </c>
      <c r="G104">
        <f t="shared" si="1"/>
        <v>1770.9119999999998</v>
      </c>
      <c r="H104">
        <v>1</v>
      </c>
    </row>
    <row r="105" spans="1:8" ht="12.75">
      <c r="A105" t="s">
        <v>168</v>
      </c>
      <c r="B105" t="s">
        <v>169</v>
      </c>
      <c r="C105" s="15">
        <v>43132</v>
      </c>
      <c r="E105">
        <v>60.7</v>
      </c>
      <c r="F105">
        <v>1.07</v>
      </c>
      <c r="G105">
        <f t="shared" si="1"/>
        <v>64.94900000000001</v>
      </c>
      <c r="H105">
        <v>0</v>
      </c>
    </row>
    <row r="106" spans="1:8" ht="12.75">
      <c r="A106" t="s">
        <v>170</v>
      </c>
      <c r="B106" t="s">
        <v>171</v>
      </c>
      <c r="C106" s="15">
        <v>41640</v>
      </c>
      <c r="D106" s="15">
        <v>45657</v>
      </c>
      <c r="E106">
        <v>87.3</v>
      </c>
      <c r="F106">
        <v>5.09</v>
      </c>
      <c r="G106">
        <f t="shared" si="1"/>
        <v>444.35699999999997</v>
      </c>
      <c r="H106">
        <v>1</v>
      </c>
    </row>
    <row r="107" spans="1:8" ht="12.75">
      <c r="A107" t="s">
        <v>172</v>
      </c>
      <c r="B107" t="s">
        <v>229</v>
      </c>
      <c r="C107" s="15">
        <v>43525</v>
      </c>
      <c r="D107" s="15">
        <v>45351</v>
      </c>
      <c r="E107">
        <v>260</v>
      </c>
      <c r="F107">
        <v>3.55</v>
      </c>
      <c r="G107">
        <f t="shared" si="1"/>
        <v>923</v>
      </c>
      <c r="H107">
        <v>1</v>
      </c>
    </row>
    <row r="108" spans="1:8" ht="12.75">
      <c r="A108" t="s">
        <v>174</v>
      </c>
      <c r="B108" t="s">
        <v>175</v>
      </c>
      <c r="C108" s="15">
        <v>43070</v>
      </c>
      <c r="D108" s="15">
        <v>44895</v>
      </c>
      <c r="E108">
        <v>95.1</v>
      </c>
      <c r="F108">
        <v>3.5</v>
      </c>
      <c r="G108">
        <f t="shared" si="1"/>
        <v>332.84999999999997</v>
      </c>
      <c r="H108">
        <v>0</v>
      </c>
    </row>
    <row r="109" spans="1:8" ht="12.75">
      <c r="A109" t="s">
        <v>176</v>
      </c>
      <c r="B109" t="s">
        <v>177</v>
      </c>
      <c r="C109" s="15">
        <v>44044</v>
      </c>
      <c r="D109" s="15">
        <v>47695</v>
      </c>
      <c r="E109">
        <v>1349.6</v>
      </c>
      <c r="F109">
        <v>0</v>
      </c>
      <c r="G109">
        <f t="shared" si="1"/>
        <v>0</v>
      </c>
      <c r="H109">
        <v>0</v>
      </c>
    </row>
    <row r="110" spans="1:8" ht="12.75">
      <c r="A110" t="s">
        <v>178</v>
      </c>
      <c r="B110" t="s">
        <v>179</v>
      </c>
      <c r="C110" s="15">
        <v>40924</v>
      </c>
      <c r="D110" s="15">
        <v>46418</v>
      </c>
      <c r="E110">
        <v>38.9</v>
      </c>
      <c r="F110">
        <v>6.33</v>
      </c>
      <c r="G110">
        <f t="shared" si="1"/>
        <v>246.237</v>
      </c>
      <c r="H110">
        <v>1</v>
      </c>
    </row>
    <row r="111" spans="1:8" ht="12.75">
      <c r="A111" t="s">
        <v>178</v>
      </c>
      <c r="B111" t="s">
        <v>180</v>
      </c>
      <c r="C111" s="15">
        <v>41244</v>
      </c>
      <c r="D111" s="15">
        <v>44895</v>
      </c>
      <c r="E111">
        <v>40.7</v>
      </c>
      <c r="F111">
        <v>4</v>
      </c>
      <c r="G111">
        <f t="shared" si="1"/>
        <v>162.8</v>
      </c>
      <c r="H111">
        <v>1</v>
      </c>
    </row>
    <row r="112" spans="1:8" ht="12.75">
      <c r="A112" t="s">
        <v>181</v>
      </c>
      <c r="B112" t="s">
        <v>43</v>
      </c>
      <c r="C112" s="15">
        <v>41426</v>
      </c>
      <c r="D112" s="15">
        <v>45077</v>
      </c>
      <c r="E112">
        <v>75.2</v>
      </c>
      <c r="F112">
        <v>6.39</v>
      </c>
      <c r="G112">
        <f t="shared" si="1"/>
        <v>480.528</v>
      </c>
      <c r="H112">
        <v>0</v>
      </c>
    </row>
    <row r="113" spans="1:8" ht="12.75">
      <c r="A113" t="s">
        <v>182</v>
      </c>
      <c r="B113" t="s">
        <v>183</v>
      </c>
      <c r="C113" s="15">
        <v>39845</v>
      </c>
      <c r="D113" s="15">
        <v>45322</v>
      </c>
      <c r="E113">
        <v>35.4</v>
      </c>
      <c r="F113">
        <v>2.05</v>
      </c>
      <c r="G113">
        <f t="shared" si="1"/>
        <v>72.57</v>
      </c>
      <c r="H113">
        <v>1</v>
      </c>
    </row>
    <row r="114" spans="1:8" ht="12.75">
      <c r="A114" t="s">
        <v>184</v>
      </c>
      <c r="B114" t="s">
        <v>185</v>
      </c>
      <c r="C114" s="15">
        <v>40603</v>
      </c>
      <c r="D114" s="15">
        <v>44926</v>
      </c>
      <c r="E114">
        <v>192.5</v>
      </c>
      <c r="F114">
        <v>2</v>
      </c>
      <c r="G114">
        <f t="shared" si="1"/>
        <v>385</v>
      </c>
      <c r="H114">
        <v>0</v>
      </c>
    </row>
    <row r="115" spans="1:8" ht="12.75">
      <c r="A115" t="s">
        <v>186</v>
      </c>
      <c r="B115" t="s">
        <v>187</v>
      </c>
      <c r="C115" s="15">
        <v>41091</v>
      </c>
      <c r="D115" s="15">
        <v>46568</v>
      </c>
      <c r="E115">
        <v>1418.5</v>
      </c>
      <c r="F115">
        <v>1.43</v>
      </c>
      <c r="G115">
        <f t="shared" si="1"/>
        <v>2028.455</v>
      </c>
      <c r="H115">
        <v>1</v>
      </c>
    </row>
    <row r="116" spans="1:8" ht="12.75">
      <c r="A116" t="s">
        <v>188</v>
      </c>
      <c r="B116" t="s">
        <v>189</v>
      </c>
      <c r="C116" s="15">
        <v>40848</v>
      </c>
      <c r="D116" s="15">
        <v>44865</v>
      </c>
      <c r="E116">
        <v>330.7</v>
      </c>
      <c r="F116">
        <v>3.88</v>
      </c>
      <c r="G116">
        <f t="shared" si="1"/>
        <v>1283.116</v>
      </c>
      <c r="H116">
        <v>1</v>
      </c>
    </row>
    <row r="117" spans="1:8" ht="12.75">
      <c r="A117" t="s">
        <v>188</v>
      </c>
      <c r="B117" t="s">
        <v>106</v>
      </c>
      <c r="C117" s="15">
        <v>40848</v>
      </c>
      <c r="D117" s="15">
        <v>44865</v>
      </c>
      <c r="E117">
        <v>469</v>
      </c>
      <c r="F117">
        <v>1.88</v>
      </c>
      <c r="G117">
        <f t="shared" si="1"/>
        <v>881.7199999999999</v>
      </c>
      <c r="H117">
        <v>1</v>
      </c>
    </row>
    <row r="118" spans="1:8" ht="12.75">
      <c r="A118" t="s">
        <v>190</v>
      </c>
      <c r="B118" t="s">
        <v>191</v>
      </c>
      <c r="C118" s="15">
        <v>40969</v>
      </c>
      <c r="D118" s="15">
        <v>46446</v>
      </c>
      <c r="E118">
        <v>76</v>
      </c>
      <c r="F118">
        <v>7.78</v>
      </c>
      <c r="G118">
        <f t="shared" si="1"/>
        <v>591.28</v>
      </c>
      <c r="H118">
        <v>1</v>
      </c>
    </row>
    <row r="119" spans="1:8" ht="12.75">
      <c r="A119" t="s">
        <v>192</v>
      </c>
      <c r="B119" t="s">
        <v>230</v>
      </c>
      <c r="C119" s="15">
        <v>44287</v>
      </c>
      <c r="D119" s="15">
        <v>45382</v>
      </c>
      <c r="E119">
        <v>137.8</v>
      </c>
      <c r="F119">
        <v>3.97</v>
      </c>
      <c r="G119">
        <f t="shared" si="1"/>
        <v>547.066</v>
      </c>
      <c r="H119">
        <v>1</v>
      </c>
    </row>
    <row r="120" spans="1:8" ht="12.75">
      <c r="A120" t="s">
        <v>192</v>
      </c>
      <c r="B120" t="s">
        <v>231</v>
      </c>
      <c r="C120" s="15">
        <v>44470</v>
      </c>
      <c r="D120" s="15">
        <v>46295</v>
      </c>
      <c r="E120">
        <v>28.5</v>
      </c>
      <c r="F120">
        <v>4.82</v>
      </c>
      <c r="G120">
        <f t="shared" si="1"/>
        <v>137.37</v>
      </c>
      <c r="H120">
        <v>1</v>
      </c>
    </row>
    <row r="121" spans="1:8" ht="12.75">
      <c r="A121" t="s">
        <v>192</v>
      </c>
      <c r="B121" t="s">
        <v>193</v>
      </c>
      <c r="C121" s="15">
        <v>41214</v>
      </c>
      <c r="D121" s="15">
        <v>44865</v>
      </c>
      <c r="E121">
        <v>80</v>
      </c>
      <c r="F121">
        <v>4.02</v>
      </c>
      <c r="G121">
        <f t="shared" si="1"/>
        <v>321.59999999999997</v>
      </c>
      <c r="H121">
        <v>1</v>
      </c>
    </row>
    <row r="122" spans="1:8" ht="12.75">
      <c r="A122" t="s">
        <v>192</v>
      </c>
      <c r="B122" t="s">
        <v>232</v>
      </c>
      <c r="C122" s="15">
        <v>44501</v>
      </c>
      <c r="D122" s="15">
        <v>46326</v>
      </c>
      <c r="E122">
        <v>14.3</v>
      </c>
      <c r="F122">
        <v>4.83</v>
      </c>
      <c r="G122">
        <f t="shared" si="1"/>
        <v>69.069</v>
      </c>
      <c r="H122">
        <v>1</v>
      </c>
    </row>
    <row r="123" spans="1:8" ht="12.75">
      <c r="A123" t="s">
        <v>192</v>
      </c>
      <c r="B123" t="s">
        <v>106</v>
      </c>
      <c r="C123" s="15">
        <v>41153</v>
      </c>
      <c r="D123" s="15">
        <v>44804</v>
      </c>
      <c r="E123">
        <v>53</v>
      </c>
      <c r="F123">
        <v>2.67</v>
      </c>
      <c r="G123">
        <f t="shared" si="1"/>
        <v>141.51</v>
      </c>
      <c r="H123">
        <v>1</v>
      </c>
    </row>
    <row r="124" spans="1:8" ht="12.75">
      <c r="A124" t="s">
        <v>192</v>
      </c>
      <c r="B124" t="s">
        <v>106</v>
      </c>
      <c r="C124" s="15">
        <v>44197</v>
      </c>
      <c r="D124" s="15">
        <v>46022</v>
      </c>
      <c r="E124">
        <v>72.4</v>
      </c>
      <c r="F124">
        <v>3.85</v>
      </c>
      <c r="G124">
        <f t="shared" si="1"/>
        <v>278.74</v>
      </c>
      <c r="H124">
        <v>1</v>
      </c>
    </row>
    <row r="125" spans="1:8" ht="12.75">
      <c r="A125" t="s">
        <v>192</v>
      </c>
      <c r="B125" t="s">
        <v>233</v>
      </c>
      <c r="C125" s="15">
        <v>43952</v>
      </c>
      <c r="D125" s="15">
        <v>45777</v>
      </c>
      <c r="E125">
        <v>26.7</v>
      </c>
      <c r="F125">
        <v>5.14</v>
      </c>
      <c r="G125">
        <f t="shared" si="1"/>
        <v>137.238</v>
      </c>
      <c r="H125">
        <v>1</v>
      </c>
    </row>
    <row r="126" spans="1:8" ht="12.75">
      <c r="A126" t="s">
        <v>195</v>
      </c>
      <c r="B126" t="s">
        <v>196</v>
      </c>
      <c r="C126" s="15">
        <v>41183</v>
      </c>
      <c r="D126" s="15">
        <v>44834</v>
      </c>
      <c r="E126">
        <v>111.7</v>
      </c>
      <c r="F126">
        <v>7.71</v>
      </c>
      <c r="G126">
        <f t="shared" si="1"/>
        <v>861.207</v>
      </c>
      <c r="H126">
        <v>0</v>
      </c>
    </row>
    <row r="127" spans="1:8" ht="12.75">
      <c r="A127" t="s">
        <v>197</v>
      </c>
      <c r="B127" t="s">
        <v>198</v>
      </c>
      <c r="C127" s="15">
        <v>40603</v>
      </c>
      <c r="D127" s="15">
        <v>46053</v>
      </c>
      <c r="E127">
        <v>154.1</v>
      </c>
      <c r="F127">
        <v>6.02</v>
      </c>
      <c r="G127">
        <f t="shared" si="1"/>
        <v>927.6819999999999</v>
      </c>
      <c r="H127">
        <v>1</v>
      </c>
    </row>
    <row r="128" spans="1:8" ht="12.75">
      <c r="A128" t="s">
        <v>197</v>
      </c>
      <c r="B128" t="s">
        <v>199</v>
      </c>
      <c r="C128" s="15">
        <v>42278</v>
      </c>
      <c r="D128" s="15">
        <v>45930</v>
      </c>
      <c r="E128">
        <v>90.3</v>
      </c>
      <c r="F128">
        <v>4.25</v>
      </c>
      <c r="G128">
        <f t="shared" si="1"/>
        <v>383.775</v>
      </c>
      <c r="H128">
        <v>1</v>
      </c>
    </row>
    <row r="129" spans="2:7" ht="12.75">
      <c r="B129">
        <v>126</v>
      </c>
      <c r="E129">
        <f>SUM(E3:E128)</f>
        <v>35372.100000000006</v>
      </c>
      <c r="G129">
        <f>SUM(G3:G128)</f>
        <v>102978.59000000001</v>
      </c>
    </row>
    <row r="130" spans="1:5" ht="12.75">
      <c r="A130" s="11" t="s">
        <v>201</v>
      </c>
      <c r="B130" s="9"/>
      <c r="C130" s="9"/>
      <c r="D130" s="9"/>
      <c r="E130" s="12"/>
    </row>
    <row r="131" spans="1:5" ht="12.75">
      <c r="A131" s="5" t="s">
        <v>202</v>
      </c>
      <c r="B131" s="5" t="s">
        <v>203</v>
      </c>
      <c r="C131" s="5" t="s">
        <v>204</v>
      </c>
      <c r="D131" s="5" t="s">
        <v>205</v>
      </c>
      <c r="E131" s="10" t="s">
        <v>206</v>
      </c>
    </row>
    <row r="132" spans="1:5" ht="12.75">
      <c r="A132" t="s">
        <v>7</v>
      </c>
      <c r="B132" t="s">
        <v>173</v>
      </c>
      <c r="C132" s="15">
        <v>44357</v>
      </c>
      <c r="D132" s="15">
        <v>44865</v>
      </c>
      <c r="E132">
        <v>1021</v>
      </c>
    </row>
    <row r="133" spans="1:5" ht="12.75">
      <c r="A133" t="s">
        <v>7</v>
      </c>
      <c r="B133" t="s">
        <v>118</v>
      </c>
      <c r="C133" s="15">
        <v>39356</v>
      </c>
      <c r="D133" s="15">
        <v>44742</v>
      </c>
      <c r="E133">
        <v>172.9</v>
      </c>
    </row>
    <row r="134" spans="1:5" ht="12.75">
      <c r="A134" t="s">
        <v>15</v>
      </c>
      <c r="B134" t="s">
        <v>16</v>
      </c>
      <c r="C134" s="15">
        <v>41640</v>
      </c>
      <c r="D134" s="15">
        <v>45291</v>
      </c>
      <c r="E134">
        <v>1809.5</v>
      </c>
    </row>
    <row r="135" spans="1:5" ht="12.75">
      <c r="A135" t="s">
        <v>234</v>
      </c>
      <c r="B135" t="s">
        <v>235</v>
      </c>
      <c r="C135" s="15">
        <v>43678</v>
      </c>
      <c r="D135" s="15">
        <v>45504</v>
      </c>
      <c r="E135">
        <v>934.4</v>
      </c>
    </row>
    <row r="136" spans="1:5" ht="12.75">
      <c r="A136" t="s">
        <v>27</v>
      </c>
      <c r="B136" t="s">
        <v>28</v>
      </c>
      <c r="C136" s="15">
        <v>43040</v>
      </c>
      <c r="D136" s="15">
        <v>45016</v>
      </c>
      <c r="E136">
        <v>0</v>
      </c>
    </row>
    <row r="137" spans="1:5" ht="12.75">
      <c r="A137" t="s">
        <v>33</v>
      </c>
      <c r="B137" t="s">
        <v>34</v>
      </c>
      <c r="C137" s="15">
        <v>42381</v>
      </c>
      <c r="D137" s="15">
        <v>46033</v>
      </c>
      <c r="E137">
        <v>604.5</v>
      </c>
    </row>
    <row r="138" spans="1:5" ht="12.75">
      <c r="A138" t="s">
        <v>35</v>
      </c>
      <c r="B138" t="s">
        <v>36</v>
      </c>
      <c r="C138" s="15">
        <v>37500</v>
      </c>
      <c r="D138" s="15">
        <v>45626</v>
      </c>
      <c r="E138">
        <v>676.7</v>
      </c>
    </row>
    <row r="139" spans="1:5" ht="12.75">
      <c r="A139" t="s">
        <v>236</v>
      </c>
      <c r="B139" t="s">
        <v>237</v>
      </c>
      <c r="C139" s="15">
        <v>43466</v>
      </c>
      <c r="D139" s="15">
        <v>50077</v>
      </c>
      <c r="E139">
        <v>222.5</v>
      </c>
    </row>
    <row r="140" spans="1:5" ht="12.75">
      <c r="A140" t="s">
        <v>44</v>
      </c>
      <c r="B140" t="s">
        <v>45</v>
      </c>
      <c r="C140" s="15">
        <v>39967</v>
      </c>
      <c r="D140" s="15">
        <v>47483</v>
      </c>
      <c r="E140">
        <v>1695.4</v>
      </c>
    </row>
    <row r="141" spans="1:5" ht="12.75">
      <c r="A141" t="s">
        <v>61</v>
      </c>
      <c r="B141" t="s">
        <v>63</v>
      </c>
      <c r="C141" s="15">
        <v>41275</v>
      </c>
      <c r="D141" s="15">
        <v>44926</v>
      </c>
      <c r="E141">
        <v>307.1</v>
      </c>
    </row>
    <row r="142" spans="1:5" ht="12.75">
      <c r="A142" t="s">
        <v>73</v>
      </c>
      <c r="B142" t="s">
        <v>74</v>
      </c>
      <c r="C142" s="15">
        <v>41445</v>
      </c>
      <c r="D142" s="15">
        <v>45097</v>
      </c>
      <c r="E142">
        <v>1449.9</v>
      </c>
    </row>
    <row r="143" spans="1:5" ht="12.75">
      <c r="A143" t="s">
        <v>83</v>
      </c>
      <c r="B143" t="s">
        <v>45</v>
      </c>
      <c r="C143" s="15">
        <v>40871</v>
      </c>
      <c r="D143" s="15">
        <v>46387</v>
      </c>
      <c r="E143">
        <v>1039.1</v>
      </c>
    </row>
    <row r="144" spans="1:5" ht="12.75">
      <c r="A144" t="s">
        <v>84</v>
      </c>
      <c r="B144" t="s">
        <v>85</v>
      </c>
      <c r="C144" s="15">
        <v>43196</v>
      </c>
      <c r="D144" s="15">
        <v>45291</v>
      </c>
      <c r="E144">
        <v>679.7</v>
      </c>
    </row>
    <row r="145" spans="1:5" ht="12.75">
      <c r="A145" t="s">
        <v>238</v>
      </c>
      <c r="B145" t="s">
        <v>177</v>
      </c>
      <c r="C145" s="15">
        <v>43718</v>
      </c>
      <c r="D145" s="15">
        <v>44813</v>
      </c>
      <c r="E145">
        <v>0</v>
      </c>
    </row>
    <row r="146" spans="1:5" ht="12.75">
      <c r="A146" t="s">
        <v>88</v>
      </c>
      <c r="B146" t="s">
        <v>89</v>
      </c>
      <c r="C146" s="15">
        <v>40725</v>
      </c>
      <c r="D146" s="15">
        <v>46173</v>
      </c>
      <c r="E146">
        <v>829.4</v>
      </c>
    </row>
    <row r="147" spans="1:5" ht="12.75">
      <c r="A147" t="s">
        <v>90</v>
      </c>
      <c r="B147" t="s">
        <v>91</v>
      </c>
      <c r="C147" s="15">
        <v>42217</v>
      </c>
      <c r="D147" s="15">
        <v>45869</v>
      </c>
      <c r="E147">
        <v>5432.6</v>
      </c>
    </row>
    <row r="148" spans="1:5" ht="12.75">
      <c r="A148" t="s">
        <v>90</v>
      </c>
      <c r="B148" t="s">
        <v>92</v>
      </c>
      <c r="C148" s="15">
        <v>41334</v>
      </c>
      <c r="D148" s="15">
        <v>48029</v>
      </c>
      <c r="E148">
        <v>543.6</v>
      </c>
    </row>
    <row r="149" spans="1:5" ht="12.75">
      <c r="A149" t="s">
        <v>239</v>
      </c>
      <c r="B149" t="s">
        <v>63</v>
      </c>
      <c r="C149" s="15">
        <v>44734</v>
      </c>
      <c r="D149" s="15">
        <v>46568</v>
      </c>
      <c r="E149">
        <v>600</v>
      </c>
    </row>
    <row r="150" spans="1:5" ht="12.75">
      <c r="A150" t="s">
        <v>93</v>
      </c>
      <c r="B150" t="s">
        <v>63</v>
      </c>
      <c r="C150" s="15">
        <v>40909</v>
      </c>
      <c r="D150" s="15">
        <v>46387</v>
      </c>
      <c r="E150">
        <v>1244.7</v>
      </c>
    </row>
    <row r="151" spans="1:5" ht="12.75">
      <c r="A151" t="s">
        <v>96</v>
      </c>
      <c r="B151" t="s">
        <v>97</v>
      </c>
      <c r="C151" s="15">
        <v>41044</v>
      </c>
      <c r="E151">
        <v>130</v>
      </c>
    </row>
    <row r="152" spans="1:5" ht="12.75">
      <c r="A152" t="s">
        <v>107</v>
      </c>
      <c r="B152" t="s">
        <v>108</v>
      </c>
      <c r="C152" s="15">
        <v>43977</v>
      </c>
      <c r="D152" s="15">
        <v>45540</v>
      </c>
      <c r="E152">
        <v>74.6</v>
      </c>
    </row>
    <row r="153" spans="1:5" ht="12.75">
      <c r="A153" t="s">
        <v>240</v>
      </c>
      <c r="B153" t="s">
        <v>63</v>
      </c>
      <c r="C153" s="15">
        <v>40909</v>
      </c>
      <c r="D153" s="15">
        <v>46387</v>
      </c>
      <c r="E153">
        <v>1796.2</v>
      </c>
    </row>
    <row r="154" spans="1:5" ht="12.75">
      <c r="A154" t="s">
        <v>241</v>
      </c>
      <c r="B154" t="s">
        <v>63</v>
      </c>
      <c r="C154" s="15">
        <v>38657</v>
      </c>
      <c r="E154">
        <v>143.4</v>
      </c>
    </row>
    <row r="155" spans="1:5" ht="12.75">
      <c r="A155" t="s">
        <v>124</v>
      </c>
      <c r="B155" t="s">
        <v>125</v>
      </c>
      <c r="C155" s="15">
        <v>41609</v>
      </c>
      <c r="D155" s="15">
        <v>45260</v>
      </c>
      <c r="E155">
        <v>72.6</v>
      </c>
    </row>
    <row r="156" spans="1:5" ht="12.75">
      <c r="A156" t="s">
        <v>136</v>
      </c>
      <c r="B156" t="s">
        <v>137</v>
      </c>
      <c r="C156" s="15">
        <v>43221</v>
      </c>
      <c r="D156" s="15">
        <v>45717</v>
      </c>
      <c r="E156">
        <v>8484</v>
      </c>
    </row>
    <row r="157" spans="1:5" ht="12.75">
      <c r="A157" t="s">
        <v>136</v>
      </c>
      <c r="B157" t="s">
        <v>138</v>
      </c>
      <c r="C157" s="15">
        <v>43221</v>
      </c>
      <c r="D157" s="15">
        <v>45046</v>
      </c>
      <c r="E157">
        <v>1702</v>
      </c>
    </row>
    <row r="158" spans="1:5" ht="12.75">
      <c r="A158" t="s">
        <v>242</v>
      </c>
      <c r="B158" t="s">
        <v>225</v>
      </c>
      <c r="C158" s="15">
        <v>44484</v>
      </c>
      <c r="D158" s="15">
        <v>46309</v>
      </c>
      <c r="E158">
        <v>0</v>
      </c>
    </row>
    <row r="159" spans="1:5" ht="12.75">
      <c r="A159" t="s">
        <v>149</v>
      </c>
      <c r="B159" t="s">
        <v>243</v>
      </c>
      <c r="C159" s="15">
        <v>39919</v>
      </c>
      <c r="D159" s="15">
        <v>45291</v>
      </c>
      <c r="E159">
        <v>550.9</v>
      </c>
    </row>
    <row r="160" spans="1:5" ht="12.75">
      <c r="A160" t="s">
        <v>152</v>
      </c>
      <c r="B160" t="s">
        <v>153</v>
      </c>
      <c r="C160" s="15">
        <v>37712</v>
      </c>
      <c r="E160">
        <v>1190.9</v>
      </c>
    </row>
    <row r="161" spans="1:5" ht="12.75">
      <c r="A161" t="s">
        <v>161</v>
      </c>
      <c r="B161" t="s">
        <v>244</v>
      </c>
      <c r="C161" s="15">
        <v>43712</v>
      </c>
      <c r="D161" s="15">
        <v>45538</v>
      </c>
      <c r="E161">
        <v>0</v>
      </c>
    </row>
    <row r="162" spans="1:5" ht="12.75">
      <c r="A162" t="s">
        <v>161</v>
      </c>
      <c r="B162" t="s">
        <v>244</v>
      </c>
      <c r="C162" s="15">
        <v>44022</v>
      </c>
      <c r="E162">
        <v>26.4</v>
      </c>
    </row>
    <row r="163" spans="1:5" ht="12.75">
      <c r="A163" t="s">
        <v>166</v>
      </c>
      <c r="B163" t="s">
        <v>167</v>
      </c>
      <c r="C163" s="15">
        <v>41640</v>
      </c>
      <c r="D163" s="15">
        <v>45291</v>
      </c>
      <c r="E163">
        <v>0</v>
      </c>
    </row>
    <row r="164" spans="1:5" ht="12.75">
      <c r="A164" t="s">
        <v>245</v>
      </c>
      <c r="B164" t="s">
        <v>246</v>
      </c>
      <c r="C164" s="15">
        <v>44581</v>
      </c>
      <c r="D164" s="15">
        <v>44926</v>
      </c>
      <c r="E164">
        <v>10</v>
      </c>
    </row>
    <row r="165" spans="1:5" ht="12.75">
      <c r="A165" t="s">
        <v>247</v>
      </c>
      <c r="B165" t="s">
        <v>194</v>
      </c>
      <c r="C165" s="15">
        <v>43678</v>
      </c>
      <c r="D165" s="15">
        <v>45504</v>
      </c>
      <c r="E165">
        <v>634</v>
      </c>
    </row>
    <row r="166" spans="1:5" ht="12.75">
      <c r="A166" t="s">
        <v>176</v>
      </c>
      <c r="B166" t="s">
        <v>8</v>
      </c>
      <c r="C166" s="15">
        <v>44022</v>
      </c>
      <c r="D166" s="15">
        <v>46296</v>
      </c>
      <c r="E166">
        <v>0</v>
      </c>
    </row>
    <row r="167" spans="2:5" ht="12.75">
      <c r="B167">
        <v>35</v>
      </c>
      <c r="E167">
        <f>SUM(E132:E166)</f>
        <v>34078</v>
      </c>
    </row>
    <row r="168" spans="1:5" ht="12.75">
      <c r="A168" s="1" t="s">
        <v>210</v>
      </c>
      <c r="B168" s="2"/>
      <c r="C168" s="2"/>
      <c r="D168" s="2"/>
      <c r="E168" s="2"/>
    </row>
    <row r="169" spans="1:5" ht="12.75">
      <c r="A169" s="3" t="s">
        <v>202</v>
      </c>
      <c r="B169" s="3" t="s">
        <v>203</v>
      </c>
      <c r="C169" s="3" t="s">
        <v>207</v>
      </c>
      <c r="D169" s="3" t="s">
        <v>208</v>
      </c>
      <c r="E169" s="3" t="s">
        <v>209</v>
      </c>
    </row>
    <row r="170" spans="1:5" ht="12.75">
      <c r="A170" s="8" t="s">
        <v>12</v>
      </c>
      <c r="B170" s="6"/>
      <c r="C170" s="6"/>
      <c r="D170" s="6"/>
      <c r="E170" s="6">
        <v>2374.4</v>
      </c>
    </row>
    <row r="171" spans="1:5" ht="12.75">
      <c r="A171" s="8" t="s">
        <v>61</v>
      </c>
      <c r="B171" s="6"/>
      <c r="C171" s="6"/>
      <c r="D171" s="6"/>
      <c r="E171" s="6">
        <v>188.5</v>
      </c>
    </row>
    <row r="172" spans="1:5" ht="12.75">
      <c r="A172" s="8" t="s">
        <v>77</v>
      </c>
      <c r="B172" s="6"/>
      <c r="C172" s="6"/>
      <c r="D172" s="6"/>
      <c r="E172" s="6">
        <v>38.2</v>
      </c>
    </row>
    <row r="173" spans="1:5" ht="12.75">
      <c r="A173" s="8" t="s">
        <v>124</v>
      </c>
      <c r="B173" s="6"/>
      <c r="C173" s="6"/>
      <c r="D173" s="6"/>
      <c r="E173" s="6">
        <v>116.2</v>
      </c>
    </row>
    <row r="174" spans="1:5" ht="12.75">
      <c r="A174" s="8" t="s">
        <v>248</v>
      </c>
      <c r="B174" s="6"/>
      <c r="C174" s="6"/>
      <c r="D174" s="6"/>
      <c r="E174" s="6">
        <v>80.4</v>
      </c>
    </row>
    <row r="175" spans="1:5" ht="12.75">
      <c r="A175" s="7" t="s">
        <v>249</v>
      </c>
      <c r="E175">
        <f>SUM(E170:E174)</f>
        <v>2797.7</v>
      </c>
    </row>
  </sheetData>
  <sheetProtection/>
  <autoFilter ref="A2:O175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Eva_L</dc:creator>
  <cp:keywords/>
  <dc:description/>
  <cp:lastModifiedBy>TLV Admin</cp:lastModifiedBy>
  <dcterms:created xsi:type="dcterms:W3CDTF">2018-05-31T08:15:51Z</dcterms:created>
  <dcterms:modified xsi:type="dcterms:W3CDTF">2022-09-14T12:24:27Z</dcterms:modified>
  <cp:category/>
  <cp:version/>
  <cp:contentType/>
  <cp:contentStatus/>
</cp:coreProperties>
</file>