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35" yWindow="65401" windowWidth="15135" windowHeight="12705" activeTab="0"/>
  </bookViews>
  <sheets>
    <sheet name="Sheet1" sheetId="1" r:id="rId1"/>
    <sheet name="Sheet2" sheetId="2" r:id="rId2"/>
    <sheet name="Sheet3" sheetId="3" r:id="rId3"/>
  </sheets>
  <definedNames>
    <definedName name="Prinditiitlid" localSheetId="0">'Sheet1'!$4:$4</definedName>
  </definedNames>
  <calcPr fullCalcOnLoad="1"/>
</workbook>
</file>

<file path=xl/sharedStrings.xml><?xml version="1.0" encoding="utf-8"?>
<sst xmlns="http://schemas.openxmlformats.org/spreadsheetml/2006/main" count="132" uniqueCount="79">
  <si>
    <t>Jrk
nr</t>
  </si>
  <si>
    <t xml:space="preserve">Ettepaneku esitaja
</t>
  </si>
  <si>
    <t>Ettepaneku
summa
tuh kr</t>
  </si>
  <si>
    <t>Rahandus-
komisjoni 
otsus</t>
  </si>
  <si>
    <t>Volikogu
otsus</t>
  </si>
  <si>
    <t>1.1</t>
  </si>
  <si>
    <t>Jüri Mölder</t>
  </si>
  <si>
    <t>Linnasekretär</t>
  </si>
  <si>
    <t>II</t>
  </si>
  <si>
    <t>IRL fraktsioon</t>
  </si>
  <si>
    <t>Eelnõu lisade 
jrk nr*</t>
  </si>
  <si>
    <t>*lisa 2 on tulude, lisa 4 on tegevuskulude, lisa 5 investeeringute kohta</t>
  </si>
  <si>
    <t>I</t>
  </si>
  <si>
    <t xml:space="preserve">Ettepanek
</t>
  </si>
  <si>
    <t>Linnavalitsus</t>
  </si>
  <si>
    <t>EEK</t>
  </si>
  <si>
    <t>EUR</t>
  </si>
  <si>
    <t>Linna-
valitsuse
otsus, summa</t>
  </si>
  <si>
    <t>2.1</t>
  </si>
  <si>
    <t>Lisa 4
p 3.8.3.2</t>
  </si>
  <si>
    <t>2.2</t>
  </si>
  <si>
    <t>Lisa 5
p 3.8.3.1</t>
  </si>
  <si>
    <t>Lisa 5
p 3.8.3.2</t>
  </si>
  <si>
    <t>Laste huvialamajade ja keskuste personalikulude suurendamine</t>
  </si>
  <si>
    <t>Lisa 4
p 3.7.2.4</t>
  </si>
  <si>
    <t>1.2</t>
  </si>
  <si>
    <t>Üksikisiku tulumaksu plaani suurendamine</t>
  </si>
  <si>
    <t>Toimetulekutoetuse vahendite suurendamine</t>
  </si>
  <si>
    <t>Lisa 4
p 3.12.2.12</t>
  </si>
  <si>
    <t>Riigieelarvest saadavate toetuste suurendamine</t>
  </si>
  <si>
    <t>Ei toeta</t>
  </si>
  <si>
    <t>Suurendada laste huvialamajade ja keskuste eelarves eraldisi klubidele</t>
  </si>
  <si>
    <t>3.1</t>
  </si>
  <si>
    <t>Kindlustamata isikute ravikulude suurendamine</t>
  </si>
  <si>
    <t>Lisa 4
p 3.13.2.2</t>
  </si>
  <si>
    <t>3.2</t>
  </si>
  <si>
    <t>Lisa 2
p 1.1.1</t>
  </si>
  <si>
    <t>Lisa 2
p 1.3.3</t>
  </si>
  <si>
    <t>4.1</t>
  </si>
  <si>
    <t>Lisa 4
p 3.22</t>
  </si>
  <si>
    <t>4.2</t>
  </si>
  <si>
    <t>5.1</t>
  </si>
  <si>
    <t>5.2</t>
  </si>
  <si>
    <t>Vähendada üldiseid valitsussektori teenuseid</t>
  </si>
  <si>
    <t>Suurendada eraldisi SAle tartu Eluasemefond laenude ja toetuste andmiseks ja kustutamiseks</t>
  </si>
  <si>
    <t>Eraldada toetust ettevõtlust alustavatele väikeettevõtjatele</t>
  </si>
  <si>
    <t>Suurendada laekumisi hoonestusõiguse müügist</t>
  </si>
  <si>
    <t>Lisa 2
p 1.2.4</t>
  </si>
  <si>
    <t>6.1</t>
  </si>
  <si>
    <t>Tänavate rekonstrueerimise ja ehituse investeeringute suurendamine</t>
  </si>
  <si>
    <t>6.2</t>
  </si>
  <si>
    <t>7.1</t>
  </si>
  <si>
    <t>Lisa 4
p 3.7.2.7</t>
  </si>
  <si>
    <t>7.2</t>
  </si>
  <si>
    <t>Lisa 2
p 1.4.2</t>
  </si>
  <si>
    <t>8.1</t>
  </si>
  <si>
    <t>Lsterikaste perede spordi- ja kultuuritarbimise toetamine</t>
  </si>
  <si>
    <t>Linna omanikutulu (dividendid) suurendamine</t>
  </si>
  <si>
    <t>Lisa 4
p 3.8.5.3</t>
  </si>
  <si>
    <t>8.2</t>
  </si>
  <si>
    <t>9.1</t>
  </si>
  <si>
    <t>Eraldada treppide (Marja t) remondiks</t>
  </si>
  <si>
    <t>9.2</t>
  </si>
  <si>
    <t>Lisa5
p 3.8.3.1</t>
  </si>
  <si>
    <t>10.1</t>
  </si>
  <si>
    <t>Tamme Gümnaasiumi valveseadmed ja sooja vee ringsüsteemi väljaehitamine</t>
  </si>
  <si>
    <t>Lisa 5
p 3.10.5.3</t>
  </si>
  <si>
    <t>10.2</t>
  </si>
  <si>
    <t>Parandusettepanekud Tartu linna 2011. a eelarve  eelnõule</t>
  </si>
  <si>
    <t>1.3</t>
  </si>
  <si>
    <t>1.4</t>
  </si>
  <si>
    <t>Vähendada linnamajanduse osakonna liikluskorralduse tegevuskulude eelarvet</t>
  </si>
  <si>
    <t>Eraldada Raadi memoriaali infotahvlile</t>
  </si>
  <si>
    <t>Lisada linnamajanduse osakonna liikluskorralduse eelarvele vahendid fooriristmiku ehitamiseks</t>
  </si>
  <si>
    <t>Täiendada linnamajanduse osakonna teede ja tänavate investeeringute eelarvet ja lisada 3 objekti: Vana kaubamaja bussipeatuse ala, Jakobi tn ja Marja tn trepp</t>
  </si>
  <si>
    <t>toetada osaliselt
vt Linnavalitsuse ettep p 1.4</t>
  </si>
  <si>
    <t>toetada osaliselt
vt Linnavalitsuse ettep p 1.3</t>
  </si>
  <si>
    <t xml:space="preserve">toetada  linna-valitsuse ettep. </t>
  </si>
  <si>
    <t xml:space="preserve">Toetada </t>
  </si>
</sst>
</file>

<file path=xl/styles.xml><?xml version="1.0" encoding="utf-8"?>
<styleSheet xmlns="http://schemas.openxmlformats.org/spreadsheetml/2006/main">
  <numFmts count="21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0.0"/>
  </numFmts>
  <fonts count="8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3" fontId="1" fillId="0" borderId="0" xfId="0" applyNumberFormat="1" applyFont="1" applyAlignment="1">
      <alignment horizontal="center" wrapText="1"/>
    </xf>
    <xf numFmtId="3" fontId="2" fillId="0" borderId="0" xfId="0" applyNumberFormat="1" applyFont="1" applyAlignment="1">
      <alignment horizontal="center" wrapText="1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center" wrapText="1"/>
    </xf>
    <xf numFmtId="16" fontId="3" fillId="0" borderId="1" xfId="0" applyNumberFormat="1" applyFont="1" applyBorder="1" applyAlignment="1" quotePrefix="1">
      <alignment horizontal="center" wrapText="1"/>
    </xf>
    <xf numFmtId="0" fontId="5" fillId="0" borderId="1" xfId="0" applyFont="1" applyFill="1" applyBorder="1" applyAlignment="1">
      <alignment horizontal="left" wrapText="1"/>
    </xf>
    <xf numFmtId="0" fontId="4" fillId="0" borderId="1" xfId="0" applyFont="1" applyBorder="1" applyAlignment="1">
      <alignment/>
    </xf>
    <xf numFmtId="0" fontId="5" fillId="0" borderId="1" xfId="0" applyFont="1" applyBorder="1" applyAlignment="1">
      <alignment wrapText="1"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right"/>
    </xf>
    <xf numFmtId="0" fontId="5" fillId="0" borderId="2" xfId="0" applyFont="1" applyBorder="1" applyAlignment="1">
      <alignment wrapText="1"/>
    </xf>
    <xf numFmtId="4" fontId="1" fillId="0" borderId="0" xfId="0" applyNumberFormat="1" applyFont="1" applyAlignment="1">
      <alignment horizontal="right"/>
    </xf>
    <xf numFmtId="4" fontId="3" fillId="0" borderId="1" xfId="0" applyNumberFormat="1" applyFont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right"/>
    </xf>
    <xf numFmtId="172" fontId="5" fillId="0" borderId="1" xfId="0" applyNumberFormat="1" applyFont="1" applyFill="1" applyBorder="1" applyAlignment="1">
      <alignment horizontal="right"/>
    </xf>
    <xf numFmtId="0" fontId="3" fillId="0" borderId="0" xfId="0" applyFont="1" applyBorder="1" applyAlignment="1">
      <alignment/>
    </xf>
    <xf numFmtId="3" fontId="1" fillId="0" borderId="0" xfId="0" applyNumberFormat="1" applyFont="1" applyAlignment="1">
      <alignment wrapText="1"/>
    </xf>
    <xf numFmtId="0" fontId="2" fillId="0" borderId="0" xfId="0" applyFont="1" applyFill="1" applyAlignment="1">
      <alignment/>
    </xf>
    <xf numFmtId="172" fontId="5" fillId="0" borderId="1" xfId="0" applyNumberFormat="1" applyFont="1" applyFill="1" applyBorder="1" applyAlignment="1">
      <alignment horizontal="right" wrapText="1"/>
    </xf>
    <xf numFmtId="0" fontId="3" fillId="0" borderId="1" xfId="0" applyFont="1" applyBorder="1" applyAlignment="1">
      <alignment horizontal="center" vertical="center"/>
    </xf>
    <xf numFmtId="3" fontId="5" fillId="0" borderId="1" xfId="0" applyNumberFormat="1" applyFont="1" applyFill="1" applyBorder="1" applyAlignment="1">
      <alignment horizontal="right"/>
    </xf>
    <xf numFmtId="3" fontId="5" fillId="0" borderId="1" xfId="0" applyNumberFormat="1" applyFont="1" applyBorder="1" applyAlignment="1">
      <alignment/>
    </xf>
    <xf numFmtId="0" fontId="3" fillId="0" borderId="1" xfId="0" applyFont="1" applyBorder="1" applyAlignment="1">
      <alignment horizontal="center" vertical="center" wrapText="1"/>
    </xf>
    <xf numFmtId="3" fontId="1" fillId="0" borderId="0" xfId="0" applyNumberFormat="1" applyFont="1" applyAlignment="1">
      <alignment wrapText="1"/>
    </xf>
    <xf numFmtId="4" fontId="5" fillId="0" borderId="1" xfId="0" applyNumberFormat="1" applyFont="1" applyBorder="1" applyAlignment="1">
      <alignment horizontal="center" wrapText="1"/>
    </xf>
    <xf numFmtId="0" fontId="2" fillId="0" borderId="0" xfId="0" applyFont="1" applyAlignment="1">
      <alignment horizontal="left" wrapText="1"/>
    </xf>
    <xf numFmtId="0" fontId="3" fillId="0" borderId="1" xfId="0" applyFont="1" applyBorder="1" applyAlignment="1">
      <alignment horizontal="center" wrapText="1"/>
    </xf>
    <xf numFmtId="0" fontId="5" fillId="0" borderId="1" xfId="0" applyFont="1" applyBorder="1" applyAlignment="1">
      <alignment/>
    </xf>
  </cellXfs>
  <cellStyles count="8">
    <cellStyle name="Normal" xfId="0"/>
    <cellStyle name="Hyperlink" xfId="15"/>
    <cellStyle name="Comma" xfId="16"/>
    <cellStyle name="Comma [0]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4"/>
  <sheetViews>
    <sheetView tabSelected="1" workbookViewId="0" topLeftCell="A1">
      <selection activeCell="D22" sqref="D22"/>
    </sheetView>
  </sheetViews>
  <sheetFormatPr defaultColWidth="9.140625" defaultRowHeight="12.75"/>
  <cols>
    <col min="1" max="1" width="3.140625" style="3" bestFit="1" customWidth="1"/>
    <col min="2" max="2" width="16.7109375" style="3" customWidth="1"/>
    <col min="3" max="3" width="4.00390625" style="4" bestFit="1" customWidth="1"/>
    <col min="4" max="4" width="48.28125" style="3" bestFit="1" customWidth="1"/>
    <col min="5" max="5" width="10.00390625" style="3" bestFit="1" customWidth="1"/>
    <col min="6" max="6" width="8.421875" style="20" bestFit="1" customWidth="1"/>
    <col min="7" max="7" width="7.140625" style="3" bestFit="1" customWidth="1"/>
    <col min="8" max="8" width="12.7109375" style="5" customWidth="1"/>
    <col min="9" max="9" width="9.28125" style="3" bestFit="1" customWidth="1"/>
    <col min="10" max="16384" width="9.140625" style="3" customWidth="1"/>
  </cols>
  <sheetData>
    <row r="1" spans="1:12" ht="15.75">
      <c r="A1" s="32" t="s">
        <v>68</v>
      </c>
      <c r="B1" s="32"/>
      <c r="C1" s="32"/>
      <c r="D1" s="32"/>
      <c r="E1" s="32"/>
      <c r="F1" s="32"/>
      <c r="G1" s="1"/>
      <c r="H1" s="2"/>
      <c r="L1" s="26"/>
    </row>
    <row r="2" spans="1:12" ht="15.75">
      <c r="A2" s="25"/>
      <c r="B2" s="25"/>
      <c r="C2" s="25"/>
      <c r="D2" s="25"/>
      <c r="E2" s="25"/>
      <c r="F2" s="25"/>
      <c r="G2" s="1"/>
      <c r="H2" s="2"/>
      <c r="L2" s="26"/>
    </row>
    <row r="3" spans="1:10" ht="26.25" customHeight="1">
      <c r="A3" s="35" t="s">
        <v>0</v>
      </c>
      <c r="B3" s="35" t="s">
        <v>1</v>
      </c>
      <c r="C3" s="35" t="s">
        <v>13</v>
      </c>
      <c r="D3" s="35"/>
      <c r="E3" s="31" t="s">
        <v>10</v>
      </c>
      <c r="F3" s="33" t="s">
        <v>2</v>
      </c>
      <c r="G3" s="33"/>
      <c r="H3" s="31" t="s">
        <v>17</v>
      </c>
      <c r="I3" s="31" t="s">
        <v>3</v>
      </c>
      <c r="J3" s="31" t="s">
        <v>4</v>
      </c>
    </row>
    <row r="4" spans="1:10" s="6" customFormat="1" ht="12.75">
      <c r="A4" s="35"/>
      <c r="B4" s="35"/>
      <c r="C4" s="35"/>
      <c r="D4" s="35"/>
      <c r="E4" s="31"/>
      <c r="F4" s="21" t="s">
        <v>15</v>
      </c>
      <c r="G4" s="28" t="s">
        <v>16</v>
      </c>
      <c r="H4" s="31"/>
      <c r="I4" s="31"/>
      <c r="J4" s="31"/>
    </row>
    <row r="5" spans="1:10" s="6" customFormat="1" ht="63.75">
      <c r="A5" s="7" t="s">
        <v>12</v>
      </c>
      <c r="B5" s="8" t="s">
        <v>9</v>
      </c>
      <c r="C5" s="9" t="s">
        <v>5</v>
      </c>
      <c r="D5" s="12" t="s">
        <v>23</v>
      </c>
      <c r="E5" s="19" t="s">
        <v>24</v>
      </c>
      <c r="F5" s="29">
        <v>250000</v>
      </c>
      <c r="G5" s="30">
        <f aca="true" t="shared" si="0" ref="G5:G24">F5/15.6466</f>
        <v>15977.912134265593</v>
      </c>
      <c r="H5" s="27" t="s">
        <v>75</v>
      </c>
      <c r="I5" s="27" t="s">
        <v>77</v>
      </c>
      <c r="J5" s="11"/>
    </row>
    <row r="6" spans="1:10" s="6" customFormat="1" ht="25.5">
      <c r="A6" s="11"/>
      <c r="B6" s="11"/>
      <c r="C6" s="9" t="s">
        <v>25</v>
      </c>
      <c r="D6" s="12" t="s">
        <v>26</v>
      </c>
      <c r="E6" s="10" t="s">
        <v>36</v>
      </c>
      <c r="F6" s="29">
        <v>250000</v>
      </c>
      <c r="G6" s="30">
        <f t="shared" si="0"/>
        <v>15977.912134265593</v>
      </c>
      <c r="H6" s="23" t="s">
        <v>30</v>
      </c>
      <c r="I6" s="23" t="s">
        <v>30</v>
      </c>
      <c r="J6" s="11"/>
    </row>
    <row r="7" spans="1:10" s="6" customFormat="1" ht="25.5">
      <c r="A7" s="7"/>
      <c r="B7" s="8"/>
      <c r="C7" s="9" t="s">
        <v>18</v>
      </c>
      <c r="D7" s="12" t="s">
        <v>27</v>
      </c>
      <c r="E7" s="19" t="s">
        <v>28</v>
      </c>
      <c r="F7" s="29">
        <v>600000</v>
      </c>
      <c r="G7" s="30">
        <f t="shared" si="0"/>
        <v>38346.98912223742</v>
      </c>
      <c r="H7" s="23" t="s">
        <v>30</v>
      </c>
      <c r="I7" s="23" t="s">
        <v>30</v>
      </c>
      <c r="J7" s="11"/>
    </row>
    <row r="8" spans="1:10" s="6" customFormat="1" ht="25.5">
      <c r="A8" s="7"/>
      <c r="B8" s="8"/>
      <c r="C8" s="9" t="s">
        <v>20</v>
      </c>
      <c r="D8" s="12" t="s">
        <v>29</v>
      </c>
      <c r="E8" s="10" t="s">
        <v>37</v>
      </c>
      <c r="F8" s="29">
        <v>600000</v>
      </c>
      <c r="G8" s="30">
        <f t="shared" si="0"/>
        <v>38346.98912223742</v>
      </c>
      <c r="H8" s="23" t="s">
        <v>30</v>
      </c>
      <c r="I8" s="23" t="s">
        <v>30</v>
      </c>
      <c r="J8" s="11"/>
    </row>
    <row r="9" spans="1:10" s="6" customFormat="1" ht="25.5">
      <c r="A9" s="7"/>
      <c r="B9" s="8"/>
      <c r="C9" s="9" t="s">
        <v>32</v>
      </c>
      <c r="D9" s="12" t="s">
        <v>33</v>
      </c>
      <c r="E9" s="19" t="s">
        <v>34</v>
      </c>
      <c r="F9" s="29">
        <v>20000</v>
      </c>
      <c r="G9" s="30">
        <f t="shared" si="0"/>
        <v>1278.2329707412473</v>
      </c>
      <c r="H9" s="23" t="s">
        <v>30</v>
      </c>
      <c r="I9" s="23" t="s">
        <v>30</v>
      </c>
      <c r="J9" s="11"/>
    </row>
    <row r="10" spans="1:10" s="6" customFormat="1" ht="12.75">
      <c r="A10" s="7"/>
      <c r="B10" s="8"/>
      <c r="C10" s="9" t="s">
        <v>35</v>
      </c>
      <c r="D10" s="12" t="s">
        <v>43</v>
      </c>
      <c r="E10" s="19"/>
      <c r="F10" s="29">
        <v>-20000</v>
      </c>
      <c r="G10" s="30">
        <f t="shared" si="0"/>
        <v>-1278.2329707412473</v>
      </c>
      <c r="H10" s="23" t="s">
        <v>30</v>
      </c>
      <c r="I10" s="23" t="s">
        <v>30</v>
      </c>
      <c r="J10" s="11"/>
    </row>
    <row r="11" spans="1:10" s="6" customFormat="1" ht="25.5">
      <c r="A11" s="7"/>
      <c r="B11" s="8"/>
      <c r="C11" s="9" t="s">
        <v>38</v>
      </c>
      <c r="D11" s="12" t="s">
        <v>44</v>
      </c>
      <c r="E11" s="19" t="s">
        <v>39</v>
      </c>
      <c r="F11" s="29">
        <v>500000</v>
      </c>
      <c r="G11" s="30">
        <f t="shared" si="0"/>
        <v>31955.824268531185</v>
      </c>
      <c r="H11" s="23" t="s">
        <v>30</v>
      </c>
      <c r="I11" s="23" t="s">
        <v>30</v>
      </c>
      <c r="J11" s="11"/>
    </row>
    <row r="12" spans="1:10" s="6" customFormat="1" ht="25.5">
      <c r="A12" s="7"/>
      <c r="B12" s="8"/>
      <c r="C12" s="9" t="s">
        <v>40</v>
      </c>
      <c r="D12" s="12" t="s">
        <v>26</v>
      </c>
      <c r="E12" s="10" t="s">
        <v>36</v>
      </c>
      <c r="F12" s="29">
        <v>500000</v>
      </c>
      <c r="G12" s="30">
        <f t="shared" si="0"/>
        <v>31955.824268531185</v>
      </c>
      <c r="H12" s="23" t="s">
        <v>30</v>
      </c>
      <c r="I12" s="23" t="s">
        <v>30</v>
      </c>
      <c r="J12" s="11"/>
    </row>
    <row r="13" spans="1:10" s="6" customFormat="1" ht="12.75">
      <c r="A13" s="7"/>
      <c r="B13" s="8"/>
      <c r="C13" s="9" t="s">
        <v>41</v>
      </c>
      <c r="D13" s="12" t="s">
        <v>45</v>
      </c>
      <c r="E13" s="19"/>
      <c r="F13" s="29">
        <v>700000</v>
      </c>
      <c r="G13" s="30">
        <f t="shared" si="0"/>
        <v>44738.15397594366</v>
      </c>
      <c r="H13" s="23" t="s">
        <v>30</v>
      </c>
      <c r="I13" s="23" t="s">
        <v>30</v>
      </c>
      <c r="J13" s="11"/>
    </row>
    <row r="14" spans="1:10" s="6" customFormat="1" ht="25.5">
      <c r="A14" s="7"/>
      <c r="B14" s="8"/>
      <c r="C14" s="9" t="s">
        <v>42</v>
      </c>
      <c r="D14" s="12" t="s">
        <v>46</v>
      </c>
      <c r="E14" s="10" t="s">
        <v>47</v>
      </c>
      <c r="F14" s="29">
        <v>700000</v>
      </c>
      <c r="G14" s="30">
        <f t="shared" si="0"/>
        <v>44738.15397594366</v>
      </c>
      <c r="H14" s="23" t="s">
        <v>30</v>
      </c>
      <c r="I14" s="23" t="s">
        <v>30</v>
      </c>
      <c r="J14" s="11"/>
    </row>
    <row r="15" spans="1:10" s="6" customFormat="1" ht="25.5">
      <c r="A15" s="7"/>
      <c r="B15" s="8"/>
      <c r="C15" s="9" t="s">
        <v>48</v>
      </c>
      <c r="D15" s="12" t="s">
        <v>49</v>
      </c>
      <c r="E15" s="19" t="s">
        <v>21</v>
      </c>
      <c r="F15" s="29">
        <v>3000000</v>
      </c>
      <c r="G15" s="30">
        <f t="shared" si="0"/>
        <v>191734.9456111871</v>
      </c>
      <c r="H15" s="23" t="s">
        <v>30</v>
      </c>
      <c r="I15" s="23" t="s">
        <v>30</v>
      </c>
      <c r="J15" s="11"/>
    </row>
    <row r="16" spans="1:10" s="6" customFormat="1" ht="25.5">
      <c r="A16" s="7"/>
      <c r="B16" s="8"/>
      <c r="C16" s="9" t="s">
        <v>50</v>
      </c>
      <c r="D16" s="12" t="s">
        <v>26</v>
      </c>
      <c r="E16" s="10" t="s">
        <v>36</v>
      </c>
      <c r="F16" s="29">
        <v>3000000</v>
      </c>
      <c r="G16" s="30">
        <f t="shared" si="0"/>
        <v>191734.9456111871</v>
      </c>
      <c r="H16" s="23" t="s">
        <v>30</v>
      </c>
      <c r="I16" s="23" t="s">
        <v>30</v>
      </c>
      <c r="J16" s="11"/>
    </row>
    <row r="17" spans="1:10" s="6" customFormat="1" ht="25.5">
      <c r="A17" s="7"/>
      <c r="B17" s="8"/>
      <c r="C17" s="9" t="s">
        <v>51</v>
      </c>
      <c r="D17" s="12" t="s">
        <v>56</v>
      </c>
      <c r="E17" s="19" t="s">
        <v>52</v>
      </c>
      <c r="F17" s="29">
        <v>100000</v>
      </c>
      <c r="G17" s="30">
        <f t="shared" si="0"/>
        <v>6391.1648537062365</v>
      </c>
      <c r="H17" s="23" t="s">
        <v>30</v>
      </c>
      <c r="I17" s="23" t="s">
        <v>30</v>
      </c>
      <c r="J17" s="11"/>
    </row>
    <row r="18" spans="1:10" s="6" customFormat="1" ht="25.5">
      <c r="A18" s="7"/>
      <c r="B18" s="8"/>
      <c r="C18" s="9" t="s">
        <v>53</v>
      </c>
      <c r="D18" s="12" t="s">
        <v>57</v>
      </c>
      <c r="E18" s="19" t="s">
        <v>54</v>
      </c>
      <c r="F18" s="29">
        <v>100000</v>
      </c>
      <c r="G18" s="30">
        <f t="shared" si="0"/>
        <v>6391.1648537062365</v>
      </c>
      <c r="H18" s="23" t="s">
        <v>30</v>
      </c>
      <c r="I18" s="23" t="s">
        <v>30</v>
      </c>
      <c r="J18" s="11"/>
    </row>
    <row r="19" spans="1:10" s="6" customFormat="1" ht="25.5">
      <c r="A19" s="7"/>
      <c r="B19" s="8"/>
      <c r="C19" s="9" t="s">
        <v>55</v>
      </c>
      <c r="D19" s="12" t="s">
        <v>72</v>
      </c>
      <c r="E19" s="19" t="s">
        <v>58</v>
      </c>
      <c r="F19" s="29">
        <v>100000</v>
      </c>
      <c r="G19" s="30">
        <f t="shared" si="0"/>
        <v>6391.1648537062365</v>
      </c>
      <c r="H19" s="23" t="s">
        <v>30</v>
      </c>
      <c r="I19" s="23" t="s">
        <v>30</v>
      </c>
      <c r="J19" s="11"/>
    </row>
    <row r="20" spans="1:10" s="6" customFormat="1" ht="25.5">
      <c r="A20" s="7"/>
      <c r="B20" s="8"/>
      <c r="C20" s="9" t="s">
        <v>59</v>
      </c>
      <c r="D20" s="12" t="s">
        <v>26</v>
      </c>
      <c r="E20" s="10" t="s">
        <v>36</v>
      </c>
      <c r="F20" s="29">
        <v>100000</v>
      </c>
      <c r="G20" s="30">
        <f t="shared" si="0"/>
        <v>6391.1648537062365</v>
      </c>
      <c r="H20" s="23" t="s">
        <v>30</v>
      </c>
      <c r="I20" s="23" t="s">
        <v>30</v>
      </c>
      <c r="J20" s="11"/>
    </row>
    <row r="21" spans="1:10" s="6" customFormat="1" ht="63.75">
      <c r="A21" s="7"/>
      <c r="B21" s="8"/>
      <c r="C21" s="9" t="s">
        <v>60</v>
      </c>
      <c r="D21" s="12" t="s">
        <v>61</v>
      </c>
      <c r="E21" s="10" t="s">
        <v>63</v>
      </c>
      <c r="F21" s="29">
        <v>100000</v>
      </c>
      <c r="G21" s="30">
        <f t="shared" si="0"/>
        <v>6391.1648537062365</v>
      </c>
      <c r="H21" s="27" t="s">
        <v>76</v>
      </c>
      <c r="I21" s="27" t="s">
        <v>77</v>
      </c>
      <c r="J21" s="11"/>
    </row>
    <row r="22" spans="1:10" s="6" customFormat="1" ht="25.5">
      <c r="A22" s="7"/>
      <c r="B22" s="8"/>
      <c r="C22" s="9" t="s">
        <v>62</v>
      </c>
      <c r="D22" s="12" t="s">
        <v>26</v>
      </c>
      <c r="E22" s="10" t="s">
        <v>36</v>
      </c>
      <c r="F22" s="29">
        <v>100000</v>
      </c>
      <c r="G22" s="30">
        <f t="shared" si="0"/>
        <v>6391.1648537062365</v>
      </c>
      <c r="H22" s="23" t="s">
        <v>30</v>
      </c>
      <c r="I22" s="23" t="s">
        <v>30</v>
      </c>
      <c r="J22" s="11"/>
    </row>
    <row r="23" spans="1:10" s="6" customFormat="1" ht="25.5">
      <c r="A23" s="7"/>
      <c r="B23" s="8"/>
      <c r="C23" s="9" t="s">
        <v>64</v>
      </c>
      <c r="D23" s="12" t="s">
        <v>65</v>
      </c>
      <c r="E23" s="10" t="s">
        <v>66</v>
      </c>
      <c r="F23" s="29">
        <v>250000</v>
      </c>
      <c r="G23" s="30">
        <f t="shared" si="0"/>
        <v>15977.912134265593</v>
      </c>
      <c r="H23" s="23" t="s">
        <v>30</v>
      </c>
      <c r="I23" s="23" t="s">
        <v>30</v>
      </c>
      <c r="J23" s="11"/>
    </row>
    <row r="24" spans="1:10" s="6" customFormat="1" ht="25.5">
      <c r="A24" s="7"/>
      <c r="B24" s="8"/>
      <c r="C24" s="9" t="s">
        <v>67</v>
      </c>
      <c r="D24" s="12" t="s">
        <v>26</v>
      </c>
      <c r="E24" s="10" t="s">
        <v>36</v>
      </c>
      <c r="F24" s="29">
        <v>250000</v>
      </c>
      <c r="G24" s="30">
        <f t="shared" si="0"/>
        <v>15977.912134265593</v>
      </c>
      <c r="H24" s="23" t="s">
        <v>30</v>
      </c>
      <c r="I24" s="23" t="s">
        <v>30</v>
      </c>
      <c r="J24" s="11"/>
    </row>
    <row r="25" spans="1:10" s="6" customFormat="1" ht="25.5">
      <c r="A25" s="7" t="s">
        <v>8</v>
      </c>
      <c r="B25" s="8" t="s">
        <v>14</v>
      </c>
      <c r="C25" s="9" t="s">
        <v>5</v>
      </c>
      <c r="D25" s="12" t="s">
        <v>71</v>
      </c>
      <c r="E25" s="12" t="s">
        <v>19</v>
      </c>
      <c r="F25" s="29">
        <v>-2250000</v>
      </c>
      <c r="G25" s="30">
        <f>F25/15.6466</f>
        <v>-143801.20920839033</v>
      </c>
      <c r="H25" s="23"/>
      <c r="I25" s="36" t="s">
        <v>78</v>
      </c>
      <c r="J25" s="11"/>
    </row>
    <row r="26" spans="1:10" s="6" customFormat="1" ht="25.5">
      <c r="A26" s="7"/>
      <c r="B26" s="8"/>
      <c r="C26" s="9" t="s">
        <v>25</v>
      </c>
      <c r="D26" s="12" t="s">
        <v>73</v>
      </c>
      <c r="E26" s="12" t="s">
        <v>22</v>
      </c>
      <c r="F26" s="29">
        <v>1150000</v>
      </c>
      <c r="G26" s="30">
        <f>F26/15.6466+1</f>
        <v>73499.39581762173</v>
      </c>
      <c r="H26" s="23"/>
      <c r="I26" s="36" t="s">
        <v>78</v>
      </c>
      <c r="J26" s="11"/>
    </row>
    <row r="27" spans="1:10" s="6" customFormat="1" ht="38.25">
      <c r="A27" s="7"/>
      <c r="B27" s="8"/>
      <c r="C27" s="9" t="s">
        <v>69</v>
      </c>
      <c r="D27" s="12" t="s">
        <v>74</v>
      </c>
      <c r="E27" s="12" t="s">
        <v>21</v>
      </c>
      <c r="F27" s="29">
        <v>1000000</v>
      </c>
      <c r="G27" s="30">
        <f>F27/15.6466</f>
        <v>63911.64853706237</v>
      </c>
      <c r="H27" s="23"/>
      <c r="I27" s="36" t="s">
        <v>78</v>
      </c>
      <c r="J27" s="11"/>
    </row>
    <row r="28" spans="1:10" s="6" customFormat="1" ht="25.5">
      <c r="A28" s="7"/>
      <c r="B28" s="8"/>
      <c r="C28" s="9" t="s">
        <v>70</v>
      </c>
      <c r="D28" s="12" t="s">
        <v>31</v>
      </c>
      <c r="E28" s="12" t="s">
        <v>24</v>
      </c>
      <c r="F28" s="29">
        <v>100000</v>
      </c>
      <c r="G28" s="30">
        <f>F28/15.6466-1</f>
        <v>6390.1648537062365</v>
      </c>
      <c r="H28" s="27"/>
      <c r="I28" s="36" t="s">
        <v>78</v>
      </c>
      <c r="J28" s="11"/>
    </row>
    <row r="29" spans="1:6" ht="15.75">
      <c r="A29" s="13"/>
      <c r="B29" s="24" t="s">
        <v>11</v>
      </c>
      <c r="C29" s="14"/>
      <c r="D29" s="15"/>
      <c r="E29" s="15"/>
      <c r="F29" s="22"/>
    </row>
    <row r="30" spans="1:6" ht="15.75">
      <c r="A30" s="13"/>
      <c r="B30" s="13"/>
      <c r="C30" s="14"/>
      <c r="D30" s="15"/>
      <c r="E30" s="15"/>
      <c r="F30" s="22"/>
    </row>
    <row r="31" spans="1:6" ht="15.75">
      <c r="A31" s="13"/>
      <c r="B31" s="16" t="s">
        <v>6</v>
      </c>
      <c r="C31" s="14"/>
      <c r="D31" s="15"/>
      <c r="E31" s="15"/>
      <c r="F31" s="22"/>
    </row>
    <row r="32" spans="1:6" ht="15.75">
      <c r="A32" s="13"/>
      <c r="B32" s="34" t="s">
        <v>7</v>
      </c>
      <c r="C32" s="34"/>
      <c r="D32" s="34"/>
      <c r="E32" s="15"/>
      <c r="F32" s="22"/>
    </row>
    <row r="33" spans="3:5" ht="15.75">
      <c r="C33" s="3"/>
      <c r="E33" s="17"/>
    </row>
    <row r="34" spans="4:5" ht="15.75">
      <c r="D34" s="18"/>
      <c r="E34" s="18"/>
    </row>
  </sheetData>
  <mergeCells count="10">
    <mergeCell ref="B32:D32"/>
    <mergeCell ref="A3:A4"/>
    <mergeCell ref="B3:B4"/>
    <mergeCell ref="C3:D4"/>
    <mergeCell ref="H3:H4"/>
    <mergeCell ref="I3:I4"/>
    <mergeCell ref="J3:J4"/>
    <mergeCell ref="A1:F1"/>
    <mergeCell ref="E3:E4"/>
    <mergeCell ref="F3:G3"/>
  </mergeCells>
  <printOptions/>
  <pageMargins left="0.75" right="0.75" top="1" bottom="1" header="0.5" footer="0.5"/>
  <pageSetup horizontalDpi="600" verticalDpi="600" orientation="landscape" paperSize="9" r:id="rId1"/>
  <headerFooter alignWithMargins="0">
    <oddHeader xml:space="preserve">&amp;RLisa
Tartu Linnavalitsuse 7.12.2010.a
protokollilise otsuse juurde </oddHeader>
    <oddFooter>&amp;C&amp;P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Auner</cp:lastModifiedBy>
  <cp:lastPrinted>2010-12-06T14:01:53Z</cp:lastPrinted>
  <dcterms:created xsi:type="dcterms:W3CDTF">1996-10-14T23:33:28Z</dcterms:created>
  <dcterms:modified xsi:type="dcterms:W3CDTF">2010-12-10T07:16:21Z</dcterms:modified>
  <cp:category/>
  <cp:version/>
  <cp:contentType/>
  <cp:contentStatus/>
</cp:coreProperties>
</file>