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4250" activeTab="0"/>
  </bookViews>
  <sheets>
    <sheet name="Kultuuriprojektid 2016" sheetId="1" r:id="rId1"/>
    <sheet name="Mitte toetatavad_kulproj" sheetId="2" r:id="rId2"/>
  </sheets>
  <definedNames/>
  <calcPr fullCalcOnLoad="1"/>
</workbook>
</file>

<file path=xl/sharedStrings.xml><?xml version="1.0" encoding="utf-8"?>
<sst xmlns="http://schemas.openxmlformats.org/spreadsheetml/2006/main" count="380" uniqueCount="345">
  <si>
    <t>PROJEKTI NIMI</t>
  </si>
  <si>
    <t>Juriidiline isik</t>
  </si>
  <si>
    <t>Eelave kogumaht 2016</t>
  </si>
  <si>
    <t>Taotletud summa</t>
  </si>
  <si>
    <t>Toetus põhieelarvest 2015</t>
  </si>
  <si>
    <t>Toetus reservfondist 2015</t>
  </si>
  <si>
    <t>Eesti Teatri Festival Draama 2016</t>
  </si>
  <si>
    <t>Sihtasutus Eesti Teatri Festival</t>
  </si>
  <si>
    <t>Tartu Hansapäevad 2016</t>
  </si>
  <si>
    <t>11. Tartu armastusfilmide festival tARTuFF</t>
  </si>
  <si>
    <t>Festival Klaaspärlimäng 2016</t>
  </si>
  <si>
    <t>Kirjandusfestival Prima Vista 2016</t>
  </si>
  <si>
    <t>mittetulundusühing Kirjandusfestival Prima Vista</t>
  </si>
  <si>
    <t>XXI Rahvusvaheline Tartu Vanamuusika Festival ORIENT et OCCIDENT</t>
  </si>
  <si>
    <t>12. Rahvusvaheline puhkpillifestival "Mürtsub pill"</t>
  </si>
  <si>
    <t>mittetulundusühing PUHKPILLIORKESTER TARTU</t>
  </si>
  <si>
    <t>Tartu Tudengipäevad 2016</t>
  </si>
  <si>
    <t>mittetulundusühing Tartu Üliõpilasmaja</t>
  </si>
  <si>
    <t>Rahvusvaheline Nüüdismuusika Festival AFEKT</t>
  </si>
  <si>
    <t>Mittetulundusühing Festival Afekt</t>
  </si>
  <si>
    <t>MTÜ Rajamuusika</t>
  </si>
  <si>
    <t>Popkooripidu 5</t>
  </si>
  <si>
    <t>13. Maailmafilmi festivali korraldamine ja läbiviimine</t>
  </si>
  <si>
    <t>mittetulundusühing Maailmafilmi Ühing</t>
  </si>
  <si>
    <t>Teadlaste Öö Festival 2016</t>
  </si>
  <si>
    <t xml:space="preserve">VII Rahvusvaheline autorilaulu festival Lehesaju muusika 2016  </t>
  </si>
  <si>
    <t>Tartu Rahvusvaheline Autorilaulufestival Mailaul 2016</t>
  </si>
  <si>
    <t>MTÜ Tartu Jaani Kiriku Kultuuriprojekt</t>
  </si>
  <si>
    <t>Põhjamaade Sümfooniaorkestri kontserdid Tartus ja Noore Publiku Programm 2016. aastal</t>
  </si>
  <si>
    <t>Hea Muusika Selts</t>
  </si>
  <si>
    <t>Tartu Indiefest 2016</t>
  </si>
  <si>
    <t>Mittetulundusühing Eesti Indie Festival</t>
  </si>
  <si>
    <t>MITTETULUNDUSÜHING TARTUMAA RAHVAKULTUURI KESKSELTS</t>
  </si>
  <si>
    <t>III Tartu Talvemuusika festival</t>
  </si>
  <si>
    <t>Luteeriuse Sõprade Ühing</t>
  </si>
  <si>
    <t>Jazzkaare kontserdid Tartus aastal 2016</t>
  </si>
  <si>
    <t>Jazzkaare Sõprade Ühing</t>
  </si>
  <si>
    <t>OSAÜHING CORELLI MUSIC</t>
  </si>
  <si>
    <t>Punk N Roll Festival 2016</t>
  </si>
  <si>
    <t>Mittetulundusühing Lotaliisa</t>
  </si>
  <si>
    <t xml:space="preserve">Kontserdisari </t>
  </si>
  <si>
    <t>Muusikute täiendõppe keskus</t>
  </si>
  <si>
    <t>Festival "Emajõe bluus"</t>
  </si>
  <si>
    <t>Mittetulundusühing Lauluraamat</t>
  </si>
  <si>
    <t>Happy BB Weekend</t>
  </si>
  <si>
    <t>MTÜ Laulu- ja pillimänguselts CON VIVO</t>
  </si>
  <si>
    <t>Nordic Baltic Songwriters Summit 2016</t>
  </si>
  <si>
    <t>Tartu Songwriters Club 2016</t>
  </si>
  <si>
    <t>Kontsert "Elagu Vivaldi" keelpilliorkestrile, kammerkoorile ja solistidele</t>
  </si>
  <si>
    <t>Karijärve Keelpilliorkester</t>
  </si>
  <si>
    <t>Kannatusaja laupäevakontserdid Tartu Jaani kirikus</t>
  </si>
  <si>
    <t>X-Panda 2016. aasta plaadiprojekt</t>
  </si>
  <si>
    <t>Mittetulundusühing Kultuuritähed</t>
  </si>
  <si>
    <t>FILM ja KINO</t>
  </si>
  <si>
    <t>Tartu Elektriteater 2016</t>
  </si>
  <si>
    <t>MTÜ Elektriteater</t>
  </si>
  <si>
    <t>20. Pimedate Ööde Filmifestival - Tartu PÖFF</t>
  </si>
  <si>
    <t>10. JAFF-i, Jaapani Animatsiooni Filmifestivali, korraldamine Tartus</t>
  </si>
  <si>
    <t>Tartu rändkino</t>
  </si>
  <si>
    <t>KUNST, DISAIN, MUUSEUMIPROGRAMM</t>
  </si>
  <si>
    <t>Näituste korraldamine Tartu Kunstimajas ja sellega kaasnev haridusprogramm</t>
  </si>
  <si>
    <t>Trükimuuseum 2016</t>
  </si>
  <si>
    <t>Mittetulundusühing Eesti Trükimuuseum</t>
  </si>
  <si>
    <t>Tänavakunstifestival Stencibility 2016</t>
  </si>
  <si>
    <t>Mittetulundusühing Tartu Meemiloome Instituut</t>
  </si>
  <si>
    <t>Tartu Kõrgema Kunstikooli lõputööde näitus Lend 2016 linnaruumis</t>
  </si>
  <si>
    <t>Tartu Kõrgem Kunstikool</t>
  </si>
  <si>
    <t xml:space="preserve">V Rahvusvaheline Tartu Graafikafestival </t>
  </si>
  <si>
    <t>Academia Gustaviana Selts</t>
  </si>
  <si>
    <t>Moeetenduste sari Mood-Performance-Tants</t>
  </si>
  <si>
    <t>Konrad Mägi Ateljee Selts</t>
  </si>
  <si>
    <t>Tartu Noore Kunsti Oksjonid 2016</t>
  </si>
  <si>
    <t>Parandamise esteetika. Gruusia kaasaegse kunsti lõikes</t>
  </si>
  <si>
    <t>Tartu Kunstimuuseum</t>
  </si>
  <si>
    <t>Antoniuse Moeetendus 2016</t>
  </si>
  <si>
    <t>Miliuseum</t>
  </si>
  <si>
    <t>Renna Ali</t>
  </si>
  <si>
    <t>Muuseumi "Derptist Puškini juurde" arengutegevus</t>
  </si>
  <si>
    <t>Tartu Sotsiaalkapitali Arengukeskus MTÜ</t>
  </si>
  <si>
    <t>ETENDUSKUNSTID</t>
  </si>
  <si>
    <t>Tartu Uus Teater 2016</t>
  </si>
  <si>
    <t>MTÜ Uus Teater</t>
  </si>
  <si>
    <t>Emajõe Suveteatri 20. hooaeg</t>
  </si>
  <si>
    <t>Tartu Suveteatri Selts</t>
  </si>
  <si>
    <t>Teatri Must Kast kevad-suvine hooaeg 2016</t>
  </si>
  <si>
    <t>Mittetulundusühing Must Kast</t>
  </si>
  <si>
    <t>Tartu Uue Teatri rahvusvaheline koostööprojekt Telakka Teatteriga Tamperes</t>
  </si>
  <si>
    <t>"Mõrsjalinik" lavastus Tartu Jaani kirikus K.Ristikivi loomingu ainetel</t>
  </si>
  <si>
    <t>Vaba Lava kuraatoriprogrammi külalisetendused Tartus</t>
  </si>
  <si>
    <t>Sihtasutus Vaba Lava</t>
  </si>
  <si>
    <t>Kristiina Reidolv</t>
  </si>
  <si>
    <t>STL 2016.a uuslavastuste esitamine Tartus</t>
  </si>
  <si>
    <t>Sõltumatu Tantsu Ühendus</t>
  </si>
  <si>
    <t>4T: Tallinna Tantsuteater Tartus</t>
  </si>
  <si>
    <t>mittetulundusühing Tallinna Tantsuteater</t>
  </si>
  <si>
    <t>tARTuFFi etenduskunstide programm</t>
  </si>
  <si>
    <t>Tantsulabor MTÜ</t>
  </si>
  <si>
    <t>Festivali Koolitants 2016 tegevused Tartus</t>
  </si>
  <si>
    <t>Sihtasutus Eesti Tantsuagentuur</t>
  </si>
  <si>
    <t>Unistuse lend</t>
  </si>
  <si>
    <t>Mittetulundusühing Arabesk</t>
  </si>
  <si>
    <t xml:space="preserve">Duende juubelikontsert   PRIMAVERA 10   </t>
  </si>
  <si>
    <t>mittetulundusühing Flamenkotantsustuudio Duende</t>
  </si>
  <si>
    <t>Tartu swingkultuuri kaardile</t>
  </si>
  <si>
    <t>Tantsuklubi Tartu Swing</t>
  </si>
  <si>
    <t xml:space="preserve">Arbeau 16. sajandi tantsuraamatu </t>
  </si>
  <si>
    <t>Külli Kressa</t>
  </si>
  <si>
    <t>Tantsulabori sündmused 2016</t>
  </si>
  <si>
    <t>KIRJANDUS</t>
  </si>
  <si>
    <t>Festivali Hullunud Tartu 2016 korraldamine</t>
  </si>
  <si>
    <t>Eesti Kirjanduse Selts</t>
  </si>
  <si>
    <t>Mitte-Tartu veebipõhine kirjanduslik teejuht</t>
  </si>
  <si>
    <t>Bussiluule II Tartus</t>
  </si>
  <si>
    <t>Kirjanikega kohtumised Tartus</t>
  </si>
  <si>
    <t>KULTUURIAJAKIRJANDUS</t>
  </si>
  <si>
    <t>Müürileht 2016</t>
  </si>
  <si>
    <t>Generaadio 3. tegevusaasta programmi arendamine</t>
  </si>
  <si>
    <t>MTÜ Generaadio</t>
  </si>
  <si>
    <t>KLUBITEGEVUS</t>
  </si>
  <si>
    <t>Genialistide Klubi 2016</t>
  </si>
  <si>
    <t>MTÜ Genialistide Klubi</t>
  </si>
  <si>
    <t>Tartu Jazzklubi 2016</t>
  </si>
  <si>
    <t>Tartu Rokiklubi tegevused 2016.a.</t>
  </si>
  <si>
    <t>Arhiivi kultuuriprogramm 2016</t>
  </si>
  <si>
    <t>OÜ Arhiivipoisid</t>
  </si>
  <si>
    <t>RAHVAKULTUUR, PÄRIMUSKULTUUR ja HARRASTUSTEGEVUS</t>
  </si>
  <si>
    <t>Tartu linna ja Tartu maakonna tantsupidu Hingepuu</t>
  </si>
  <si>
    <t>Tartumaa Rahvatantsujuhtide Liit</t>
  </si>
  <si>
    <t>V rahvusvahelise absurdinäidendite A-festivali korraldamine</t>
  </si>
  <si>
    <t>MTÜ Tartu Üliõpilasteater</t>
  </si>
  <si>
    <t>Eesti Maaülikooli rahvatantsuansambli Tarbatu 65. juubelikontserdi korraldamine</t>
  </si>
  <si>
    <t>RAHVATANTSUANSAMBEL TARBATU</t>
  </si>
  <si>
    <t>Tartu Ülikooli Akadeemilise Naiskoori kontsertsari "Tartu tõuseb"</t>
  </si>
  <si>
    <t>TARTU ÜLIKOOLI AKADEEMILINE NAISKOOR</t>
  </si>
  <si>
    <t>Tartu Folgiklubi 2016</t>
  </si>
  <si>
    <t>Kümme väikest neegrit</t>
  </si>
  <si>
    <t>MTÜ VILDE TEATER</t>
  </si>
  <si>
    <t>Lendas üle käopesa</t>
  </si>
  <si>
    <t>Hämarad Märgkoerad</t>
  </si>
  <si>
    <t>Tartu pillilaager 2016</t>
  </si>
  <si>
    <t>II vokaalansamblite konkurss TULJAK</t>
  </si>
  <si>
    <t>Eesti Segakooride Liit</t>
  </si>
  <si>
    <t xml:space="preserve">Segarahvatantsurühma Tuulispastel juubeliaasta </t>
  </si>
  <si>
    <t>Mittetulundusühing Tuulispastel</t>
  </si>
  <si>
    <t>Puhkpilliorkester Tartu kevadkontsert 2016</t>
  </si>
  <si>
    <t>Puhkpilliorkester Tartu talvekontsert 2016</t>
  </si>
  <si>
    <t>Tartu promenaadimuusika "Emajõe suvi"</t>
  </si>
  <si>
    <t xml:space="preserve">Advendikontsert koos Kuressaare Kammerkooriga Helin </t>
  </si>
  <si>
    <t>MTÜ Tartu Hansa Segakoor</t>
  </si>
  <si>
    <t>RAHVUSVÄHEMUSED</t>
  </si>
  <si>
    <t>Rahvatraditsioonide tähistamine</t>
  </si>
  <si>
    <t>Tartu vene ball</t>
  </si>
  <si>
    <t>Tartu Linna Slaavi Kultuuri Ühing</t>
  </si>
  <si>
    <t>Tartu mari üritused 2016</t>
  </si>
  <si>
    <t>Tartu Marilaste Liit</t>
  </si>
  <si>
    <t>Armeenia Keele Päev</t>
  </si>
  <si>
    <t>Mittetulundusühing Armeenia Pühapäevakool MAŠTOTS</t>
  </si>
  <si>
    <t>TÄHTPÄEVAD</t>
  </si>
  <si>
    <t>Võidupäev ja tartu linna jaaniõhtu Raadi mõisapargis</t>
  </si>
  <si>
    <t>Eesti Rahva Muuseumi Sõprade Selts</t>
  </si>
  <si>
    <t>Tartu Popi ja Roki Instituudi uus album ja kontsertturnee USA-s</t>
  </si>
  <si>
    <t>Osavõtt INTERKULTUR 13. rahvusvahelisest koorikonkursist ja festivalist</t>
  </si>
  <si>
    <t>Tartu Akadeemiline Meeskoor</t>
  </si>
  <si>
    <t>Osalemine rahvusvahelisel koorifestivalil Krakovis CRACOVIA CANTANS 2016</t>
  </si>
  <si>
    <t>Naiskoor EMAJÕE LAULIKUD</t>
  </si>
  <si>
    <t xml:space="preserve">Osavõtt Gdanski 5. rahvusvahelisest koorifestivalist </t>
  </si>
  <si>
    <t>Tartu Ülikooli Akadeemilise Naiskoori vilistlaskoor</t>
  </si>
  <si>
    <t>Tartu Saksikoor Rahvusvahelistel Hansapäevadel Bergenis</t>
  </si>
  <si>
    <t>RESIDENTUUR</t>
  </si>
  <si>
    <t>Tartu linnaresidentuur 2016</t>
  </si>
  <si>
    <t>Linnafestivali UIT 2016 korraldamine</t>
  </si>
  <si>
    <t>Mittetulundusühing Avangrad</t>
  </si>
  <si>
    <t>Karlova Seltsi kultuuriüritused 2016</t>
  </si>
  <si>
    <t>Karlova selts</t>
  </si>
  <si>
    <t>XV Supilinna päevad 2016</t>
  </si>
  <si>
    <t>Supilinna Selts</t>
  </si>
  <si>
    <t>Uus Õu 2016</t>
  </si>
  <si>
    <t>Mittetulundusühing Uus Õu</t>
  </si>
  <si>
    <t>Ihaste Päev 2016</t>
  </si>
  <si>
    <t>Ihaste Selts MTÜ</t>
  </si>
  <si>
    <t>Tammelinna Seltsi kultuurisündmused 2016</t>
  </si>
  <si>
    <t>Tammelinna Selts</t>
  </si>
  <si>
    <t>Kirikute öö</t>
  </si>
  <si>
    <t>Pühima Neitsi Maarja Pärispatuta Saamise Õdede Kongregatsiooni Klooster Tartus</t>
  </si>
  <si>
    <t>Rändaja ja oma kultuur</t>
  </si>
  <si>
    <t>SIHTASUTUS TAMPERE MAJA</t>
  </si>
  <si>
    <t>Seiklusjutte maalt ja merelt</t>
  </si>
  <si>
    <t>Seto Line Reisid OÜ</t>
  </si>
  <si>
    <t>Jõuluvana kodu Antoniuse õuel detsember 2016</t>
  </si>
  <si>
    <t>Emajõe hooaja avapidustused</t>
  </si>
  <si>
    <t>Jõuluvanade ülemaailmne kongress 2016</t>
  </si>
  <si>
    <t>Lõuna-Eesti Jõuluvanade Ühendus</t>
  </si>
  <si>
    <t>Aparaaditehase Festival 2016</t>
  </si>
  <si>
    <t>Väärikate kultuuritegelaste fotosein</t>
  </si>
  <si>
    <t>Tartu Kultuurihoone Sõprade Seltsing</t>
  </si>
  <si>
    <t>Koorimuusika uuring 2016</t>
  </si>
  <si>
    <t>Vestlusõhtute sari loomeinimestega 3+4 "Looja rännakud"</t>
  </si>
  <si>
    <t>H. Elleri nim. Tartu Muusikakool</t>
  </si>
  <si>
    <t>Uued teadmised  &gt;  avaram silmaring  &gt; edukam tegevus</t>
  </si>
  <si>
    <t>Vanemuise Selts</t>
  </si>
  <si>
    <t>Rahvusvaheline konverents "Muusika ja aju"</t>
  </si>
  <si>
    <t>H.Elleri nim. Tartu Muusikakool</t>
  </si>
  <si>
    <t>Kunstnik Markus Kasemaa kunstiteemaliste loengute sari Tartu üldhariduskoolide ja kõrgkoolide õpetajatele</t>
  </si>
  <si>
    <t>Babelhouse OÜ</t>
  </si>
  <si>
    <t>Markus Kasemaa kunstinäituste, loengute ja töötubade sari Tartu gümnaasiumites pilootprojektina</t>
  </si>
  <si>
    <t>Atelje Guernica OÜ</t>
  </si>
  <si>
    <t>Tartu ja Tartumaa sõnakunstiharrastajate koolitusprogrammi etendusprojekti ettevalmistus ja läbiviimine</t>
  </si>
  <si>
    <t>Mittetulundusühing Pink Tool</t>
  </si>
  <si>
    <t>PÄIKE PAISTAB PEALE</t>
  </si>
  <si>
    <t>mittetulundusühing TÄHEVALGUS</t>
  </si>
  <si>
    <t>Luulest lauludeks: Betti Alveri luulekogu ´Tähetund" viisistamine ja väljaandmine</t>
  </si>
  <si>
    <t>Henri Roosipõld</t>
  </si>
  <si>
    <t>KULTUURIPROJEKTID KOKKU</t>
  </si>
  <si>
    <t xml:space="preserve">Rahvusvaheline arhailise loomingu festivali REGIÖÖ ( XV  juubel) </t>
  </si>
  <si>
    <t>Hooaja avakontsert ja jõulufestivali kontserdid</t>
  </si>
  <si>
    <t>Projekti nimi</t>
  </si>
  <si>
    <t>MUU (kogukonnaprojektid, interdistsiplinaarsed üritused jm projektid)</t>
  </si>
  <si>
    <t>Teaduslinn Toomel</t>
  </si>
  <si>
    <t>SUURFESTIVALID, SUURÜRITUSED</t>
  </si>
  <si>
    <t>Jrk nr</t>
  </si>
  <si>
    <t>I</t>
  </si>
  <si>
    <t>KULTUURIPROJEKTID 2016</t>
  </si>
  <si>
    <t>Eelarve kuluprognoos</t>
  </si>
  <si>
    <t xml:space="preserve">Toetus põhieelarvest 2015 </t>
  </si>
  <si>
    <t xml:space="preserve">Ettepanek 2016 </t>
  </si>
  <si>
    <t xml:space="preserve">Toetus reservfondist 2015  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</si>
  <si>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</si>
  <si>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</si>
  <si>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</si>
  <si>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</si>
  <si>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</si>
  <si>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</si>
  <si>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</si>
  <si>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</si>
  <si>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</si>
  <si>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</si>
  <si>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</si>
  <si>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</si>
  <si>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</si>
  <si>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</si>
  <si>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Reservfond</t>
  </si>
  <si>
    <t>SUURFESTIVALID KOKKU</t>
  </si>
  <si>
    <t xml:space="preserve">MUUSIKAPROJEKTID KOKKU </t>
  </si>
  <si>
    <t xml:space="preserve">FILMIPROJEKTID KOKKU </t>
  </si>
  <si>
    <t xml:space="preserve">KIRJANDUSPROJEKTID KOKKU </t>
  </si>
  <si>
    <t xml:space="preserve">RESERVFOND KOKKU </t>
  </si>
  <si>
    <t xml:space="preserve">MUUD PROJEKTID KOKKU </t>
  </si>
  <si>
    <t>RESIDENTUUR KOKKU</t>
  </si>
  <si>
    <t>TÄHTPÄEVI TÄHISTAVAD PROJEKTID KOKKU</t>
  </si>
  <si>
    <t xml:space="preserve">RAHVUSVÄHEMUSTE KULTUURIPROJEKTID KOKKU </t>
  </si>
  <si>
    <t>RAHVAKULTUURIPROJEKTID KOKKU</t>
  </si>
  <si>
    <t xml:space="preserve">KLUBIPROGRAMMID KOKKU </t>
  </si>
  <si>
    <t xml:space="preserve">KULTUURIAJAKIRJANDUS KOKKU </t>
  </si>
  <si>
    <t>Sihtasutus Tartu Muusikafestival</t>
  </si>
  <si>
    <t>Mittetulundusühing Pimedate Ööde Filmifestival</t>
  </si>
  <si>
    <t>Osaühing ERP</t>
  </si>
  <si>
    <t>mittetulundusühing Festivitas Artium</t>
  </si>
  <si>
    <t>I.1.1</t>
  </si>
  <si>
    <t>I.1.2</t>
  </si>
  <si>
    <t>I.1.3</t>
  </si>
  <si>
    <t>I.1.4</t>
  </si>
  <si>
    <t>I.1.5</t>
  </si>
  <si>
    <t>I.1.6</t>
  </si>
  <si>
    <t>I.1.7</t>
  </si>
  <si>
    <t>I.1.8</t>
  </si>
  <si>
    <t>I.1.9</t>
  </si>
  <si>
    <t>I.1.10</t>
  </si>
  <si>
    <t>I.1.11</t>
  </si>
  <si>
    <t>I.1.12</t>
  </si>
  <si>
    <t>I.1.13</t>
  </si>
  <si>
    <t>I.1.14</t>
  </si>
  <si>
    <t>I.1.15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</si>
  <si>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</si>
  <si>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</si>
  <si>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</si>
  <si>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</si>
  <si>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</si>
  <si>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</si>
  <si>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</si>
  <si>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</si>
  <si>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I.2.9</t>
  </si>
  <si>
    <t>I.2.10</t>
  </si>
  <si>
    <t>I.2.11</t>
  </si>
  <si>
    <t>MellnovFest</t>
  </si>
  <si>
    <t>I.3.1</t>
  </si>
  <si>
    <t>I.3.2</t>
  </si>
  <si>
    <t>I.3.3</t>
  </si>
  <si>
    <t>Mittetulundusühing Otaku</t>
  </si>
  <si>
    <t>I.4.1</t>
  </si>
  <si>
    <t>I.4.2</t>
  </si>
  <si>
    <t>I.4.3</t>
  </si>
  <si>
    <t>I.4.4</t>
  </si>
  <si>
    <t>I.4.5</t>
  </si>
  <si>
    <t>Tartu Kunstnike Liit</t>
  </si>
  <si>
    <t>I.5.1</t>
  </si>
  <si>
    <t>I.5.2</t>
  </si>
  <si>
    <t>I.5.3</t>
  </si>
  <si>
    <t>I.5.4</t>
  </si>
  <si>
    <t>I.5.5</t>
  </si>
  <si>
    <t>I.5.6</t>
  </si>
  <si>
    <t>I.5.7</t>
  </si>
  <si>
    <t>I.5.8</t>
  </si>
  <si>
    <t>I.5.9</t>
  </si>
  <si>
    <t>I.5.10</t>
  </si>
  <si>
    <t>I.6.1</t>
  </si>
  <si>
    <t>I.6.2</t>
  </si>
  <si>
    <t>I.6.3</t>
  </si>
  <si>
    <t>I.7.1</t>
  </si>
  <si>
    <t>I.7.2</t>
  </si>
  <si>
    <t>Mittetulundusühing Tartu Kultuuritehas</t>
  </si>
  <si>
    <t>I.8.1</t>
  </si>
  <si>
    <t>I.8.2</t>
  </si>
  <si>
    <t>I.8.3</t>
  </si>
  <si>
    <t>I.9.1</t>
  </si>
  <si>
    <t>I.9.2</t>
  </si>
  <si>
    <t>I.9.3</t>
  </si>
  <si>
    <t>I.9.4</t>
  </si>
  <si>
    <t>I.9.5</t>
  </si>
  <si>
    <t>I.10.1</t>
  </si>
  <si>
    <t>I.10.2</t>
  </si>
  <si>
    <t>I.10.3</t>
  </si>
  <si>
    <t>I.11.1</t>
  </si>
  <si>
    <t>I.12.1</t>
  </si>
  <si>
    <t>Tartu Ülikool</t>
  </si>
  <si>
    <t>I.13.1</t>
  </si>
  <si>
    <t>I.13.2</t>
  </si>
  <si>
    <t>I.13.3</t>
  </si>
  <si>
    <t>I.13.4</t>
  </si>
  <si>
    <t>I.13.5</t>
  </si>
  <si>
    <t>I.13.6</t>
  </si>
  <si>
    <t>I.13.7</t>
  </si>
  <si>
    <t>I.14.1</t>
  </si>
  <si>
    <t xml:space="preserve">ETENDUSKUNSTIDE PROJEKTID KOKKU </t>
  </si>
  <si>
    <t xml:space="preserve">KUNSTI- ja DISAINIPROJEKTID ning MUUSEUMIPROGRAMMID KOKKU </t>
  </si>
  <si>
    <t>Ettepanek toetuseks põhieelarvest 2016. aastal</t>
  </si>
  <si>
    <t>TAOTLUSTE MAHT KOKKU:</t>
  </si>
  <si>
    <t>Sihtasutus Tartu Loomemajanduskeskus</t>
  </si>
  <si>
    <t>Festival IDeeJazz</t>
  </si>
  <si>
    <t>MUUSIKAÜRITUSED, KONTSERTTEGEVUS</t>
  </si>
  <si>
    <t>Konrad Mägi Ateljee tegevus</t>
  </si>
  <si>
    <t>Sihtasutus Teaduskeskus AHHAA</t>
  </si>
  <si>
    <t>I.15</t>
  </si>
  <si>
    <t>Katusekino arendamine (parandusettepanek)</t>
  </si>
  <si>
    <t>I.10.4</t>
  </si>
  <si>
    <t>I.15.1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</si>
</sst>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[$€-1];[Red]\-#,##0\ [$€-1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Times New Roman"/>
      <family val="1"/>
    </font>
    <font>
      <sz val="12"/>
      <color indexed="23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 tint="0.49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87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1" fillId="0" borderId="10" xfId="0" applyFont="1" applyBorder="1" applyAlignment="1">
      <alignment horizontal="left"/>
    </xf>
    <xf numFmtId="3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3" fontId="42" fillId="12" borderId="10" xfId="0" applyNumberFormat="1" applyFont="1" applyFill="1" applyBorder="1" applyAlignment="1">
      <alignment horizontal="center"/>
    </xf>
    <xf numFmtId="0" fontId="43" fillId="12" borderId="10" xfId="0" applyFont="1" applyFill="1" applyBorder="1" applyAlignment="1">
      <alignment horizontal="left" vertical="center"/>
    </xf>
    <xf numFmtId="0" fontId="42" fillId="12" borderId="10" xfId="0" applyFont="1" applyFill="1" applyBorder="1" applyAlignment="1">
      <alignment horizontal="center"/>
    </xf>
    <xf numFmtId="3" fontId="42" fillId="12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3" fontId="42" fillId="33" borderId="10" xfId="0" applyNumberFormat="1" applyFont="1" applyFill="1" applyBorder="1" applyAlignment="1">
      <alignment horizontal="center" vertical="center" wrapText="1"/>
    </xf>
    <xf numFmtId="3" fontId="42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 wrapText="1"/>
    </xf>
    <xf numFmtId="0" fontId="42" fillId="7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41" fillId="33" borderId="10" xfId="0" applyFont="1" applyFill="1" applyBorder="1" applyAlignment="1">
      <alignment horizontal="right"/>
    </xf>
    <xf numFmtId="0" fontId="4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41" fillId="33" borderId="10" xfId="0" applyFont="1" applyFill="1" applyBorder="1" applyAlignment="1">
      <alignment horizontal="left"/>
    </xf>
    <xf numFmtId="0" fontId="3" fillId="12" borderId="10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3" fontId="41" fillId="33" borderId="10" xfId="0" applyNumberFormat="1" applyFont="1" applyFill="1" applyBorder="1" applyAlignment="1">
      <alignment horizontal="center"/>
    </xf>
    <xf numFmtId="3" fontId="42" fillId="7" borderId="10" xfId="0" applyNumberFormat="1" applyFont="1" applyFill="1" applyBorder="1" applyAlignment="1">
      <alignment horizontal="center"/>
    </xf>
    <xf numFmtId="3" fontId="2" fillId="7" borderId="11" xfId="0" applyNumberFormat="1" applyFont="1" applyFill="1" applyBorder="1" applyAlignment="1">
      <alignment horizontal="center"/>
    </xf>
    <xf numFmtId="3" fontId="41" fillId="7" borderId="11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4" fillId="7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horizontal="center" vertical="center"/>
    </xf>
    <xf numFmtId="3" fontId="41" fillId="7" borderId="11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top"/>
    </xf>
    <xf numFmtId="3" fontId="41" fillId="0" borderId="10" xfId="0" applyNumberFormat="1" applyFont="1" applyFill="1" applyBorder="1" applyAlignment="1">
      <alignment horizontal="center"/>
    </xf>
    <xf numFmtId="3" fontId="41" fillId="7" borderId="10" xfId="0" applyNumberFormat="1" applyFont="1" applyFill="1" applyBorder="1" applyAlignment="1">
      <alignment horizontal="center"/>
    </xf>
    <xf numFmtId="0" fontId="0" fillId="12" borderId="12" xfId="0" applyFill="1" applyBorder="1" applyAlignment="1">
      <alignment/>
    </xf>
    <xf numFmtId="0" fontId="42" fillId="18" borderId="13" xfId="0" applyFont="1" applyFill="1" applyBorder="1" applyAlignment="1">
      <alignment horizontal="right"/>
    </xf>
    <xf numFmtId="0" fontId="41" fillId="18" borderId="13" xfId="0" applyFont="1" applyFill="1" applyBorder="1" applyAlignment="1">
      <alignment horizontal="left"/>
    </xf>
    <xf numFmtId="3" fontId="42" fillId="18" borderId="13" xfId="0" applyNumberFormat="1" applyFont="1" applyFill="1" applyBorder="1" applyAlignment="1">
      <alignment horizontal="center"/>
    </xf>
    <xf numFmtId="3" fontId="4" fillId="7" borderId="13" xfId="0" applyNumberFormat="1" applyFont="1" applyFill="1" applyBorder="1" applyAlignment="1">
      <alignment horizontal="center"/>
    </xf>
    <xf numFmtId="0" fontId="41" fillId="12" borderId="10" xfId="0" applyFont="1" applyFill="1" applyBorder="1" applyAlignment="1">
      <alignment horizontal="left"/>
    </xf>
    <xf numFmtId="3" fontId="41" fillId="12" borderId="10" xfId="0" applyNumberFormat="1" applyFont="1" applyFill="1" applyBorder="1" applyAlignment="1">
      <alignment horizontal="center"/>
    </xf>
    <xf numFmtId="0" fontId="43" fillId="12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4" fillId="12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3" fontId="2" fillId="12" borderId="10" xfId="0" applyNumberFormat="1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1" fillId="33" borderId="16" xfId="0" applyFont="1" applyFill="1" applyBorder="1" applyAlignment="1">
      <alignment horizontal="left"/>
    </xf>
    <xf numFmtId="3" fontId="41" fillId="33" borderId="16" xfId="0" applyNumberFormat="1" applyFont="1" applyFill="1" applyBorder="1" applyAlignment="1">
      <alignment horizontal="center"/>
    </xf>
    <xf numFmtId="3" fontId="42" fillId="7" borderId="16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41" fillId="12" borderId="10" xfId="0" applyFont="1" applyFill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2" customWidth="1"/>
    <col min="2" max="2" width="82.28125" style="0" bestFit="1" customWidth="1"/>
    <col min="3" max="3" width="73.57421875" style="0" customWidth="1"/>
    <col min="4" max="4" width="12.140625" style="0" customWidth="1"/>
    <col min="5" max="5" width="11.421875" style="0" customWidth="1"/>
    <col min="6" max="6" width="15.421875" style="0" customWidth="1"/>
    <col min="7" max="7" width="14.421875" style="77" customWidth="1"/>
    <col min="8" max="8" width="14.28125" style="77" customWidth="1"/>
  </cols>
  <sheetData>
    <row r="1" spans="1:8" ht="63">
      <c r="A1" s="20" t="s">
        <v>219</v>
      </c>
      <c r="B1" s="16" t="s">
        <v>0</v>
      </c>
      <c r="C1" s="16" t="s">
        <v>1</v>
      </c>
      <c r="D1" s="17" t="s">
        <v>2</v>
      </c>
      <c r="E1" s="17" t="s">
        <v>3</v>
      </c>
      <c r="F1" s="18" t="s">
        <v>334</v>
      </c>
      <c r="G1" s="65" t="s">
        <v>4</v>
      </c>
      <c r="H1" s="65" t="s">
        <v>5</v>
      </c>
    </row>
    <row r="2" spans="1:8" s="2" customFormat="1" ht="15.75">
      <c r="A2" s="19" t="s">
        <v>220</v>
      </c>
      <c r="B2" s="16" t="s">
        <v>221</v>
      </c>
      <c r="C2" s="16"/>
      <c r="D2" s="17"/>
      <c r="E2" s="17"/>
      <c r="F2" s="18"/>
      <c r="G2" s="65"/>
      <c r="H2" s="65"/>
    </row>
    <row r="3" spans="1:8" ht="15.75">
      <c r="A3" s="37" t="s">
        <v>226</v>
      </c>
      <c r="B3" s="12" t="s">
        <v>218</v>
      </c>
      <c r="C3" s="13"/>
      <c r="D3" s="11"/>
      <c r="E3" s="11"/>
      <c r="F3" s="14"/>
      <c r="G3" s="66"/>
      <c r="H3" s="66"/>
    </row>
    <row r="4" spans="1:8" ht="15.75">
      <c r="A4" s="30" t="s">
        <v>257</v>
      </c>
      <c r="B4" s="3" t="s">
        <v>6</v>
      </c>
      <c r="C4" s="3" t="s">
        <v>7</v>
      </c>
      <c r="D4" s="4">
        <v>224200</v>
      </c>
      <c r="E4" s="4">
        <v>40000</v>
      </c>
      <c r="F4" s="41">
        <v>34000</v>
      </c>
      <c r="G4" s="67">
        <v>29000</v>
      </c>
      <c r="H4" s="68"/>
    </row>
    <row r="5" spans="1:8" s="2" customFormat="1" ht="15.75">
      <c r="A5" s="30" t="s">
        <v>258</v>
      </c>
      <c r="B5" s="3" t="s">
        <v>9</v>
      </c>
      <c r="C5" s="3" t="s">
        <v>254</v>
      </c>
      <c r="D5" s="4">
        <v>55500</v>
      </c>
      <c r="E5" s="4">
        <v>35000</v>
      </c>
      <c r="F5" s="41">
        <v>33000</v>
      </c>
      <c r="G5" s="67">
        <v>30000</v>
      </c>
      <c r="H5" s="68">
        <v>3000</v>
      </c>
    </row>
    <row r="6" spans="1:8" ht="15.75">
      <c r="A6" s="30" t="s">
        <v>259</v>
      </c>
      <c r="B6" s="3" t="s">
        <v>8</v>
      </c>
      <c r="C6" s="3" t="s">
        <v>253</v>
      </c>
      <c r="D6" s="4">
        <v>119950</v>
      </c>
      <c r="E6" s="4">
        <v>65000</v>
      </c>
      <c r="F6" s="41">
        <v>31000</v>
      </c>
      <c r="G6" s="67">
        <v>34000</v>
      </c>
      <c r="H6" s="68">
        <v>2725</v>
      </c>
    </row>
    <row r="7" spans="1:8" ht="15.75">
      <c r="A7" s="30" t="s">
        <v>260</v>
      </c>
      <c r="B7" s="3" t="s">
        <v>10</v>
      </c>
      <c r="C7" s="3" t="s">
        <v>255</v>
      </c>
      <c r="D7" s="4">
        <v>86200</v>
      </c>
      <c r="E7" s="4">
        <v>35000</v>
      </c>
      <c r="F7" s="42">
        <v>25000</v>
      </c>
      <c r="G7" s="67">
        <v>24500</v>
      </c>
      <c r="H7" s="68"/>
    </row>
    <row r="8" spans="1:8" ht="15.75">
      <c r="A8" s="30" t="s">
        <v>261</v>
      </c>
      <c r="B8" s="3" t="s">
        <v>11</v>
      </c>
      <c r="C8" s="3" t="s">
        <v>12</v>
      </c>
      <c r="D8" s="4">
        <v>76500</v>
      </c>
      <c r="E8" s="4">
        <v>30000</v>
      </c>
      <c r="F8" s="41">
        <v>25000</v>
      </c>
      <c r="G8" s="67">
        <v>24000</v>
      </c>
      <c r="H8" s="68">
        <v>1000</v>
      </c>
    </row>
    <row r="9" spans="1:8" ht="15.75">
      <c r="A9" s="30" t="s">
        <v>262</v>
      </c>
      <c r="B9" s="3" t="s">
        <v>13</v>
      </c>
      <c r="C9" s="3" t="s">
        <v>256</v>
      </c>
      <c r="D9" s="4">
        <v>125700</v>
      </c>
      <c r="E9" s="4">
        <v>37000</v>
      </c>
      <c r="F9" s="41">
        <v>19000</v>
      </c>
      <c r="G9" s="67">
        <v>19000</v>
      </c>
      <c r="H9" s="68"/>
    </row>
    <row r="10" spans="1:8" ht="15.75">
      <c r="A10" s="30" t="s">
        <v>263</v>
      </c>
      <c r="B10" s="3" t="s">
        <v>14</v>
      </c>
      <c r="C10" s="3" t="s">
        <v>15</v>
      </c>
      <c r="D10" s="4">
        <v>95600</v>
      </c>
      <c r="E10" s="4">
        <v>50000</v>
      </c>
      <c r="F10" s="41">
        <v>17000</v>
      </c>
      <c r="G10" s="67">
        <v>17000</v>
      </c>
      <c r="H10" s="68"/>
    </row>
    <row r="11" spans="1:8" ht="15.75">
      <c r="A11" s="30" t="s">
        <v>264</v>
      </c>
      <c r="B11" s="3" t="s">
        <v>16</v>
      </c>
      <c r="C11" s="3" t="s">
        <v>17</v>
      </c>
      <c r="D11" s="4">
        <v>89500</v>
      </c>
      <c r="E11" s="4">
        <v>40000</v>
      </c>
      <c r="F11" s="42">
        <v>17000</v>
      </c>
      <c r="G11" s="67">
        <v>17000</v>
      </c>
      <c r="H11" s="68"/>
    </row>
    <row r="12" spans="1:8" ht="15.75">
      <c r="A12" s="30" t="s">
        <v>265</v>
      </c>
      <c r="B12" s="3" t="s">
        <v>18</v>
      </c>
      <c r="C12" s="3" t="s">
        <v>19</v>
      </c>
      <c r="D12" s="4">
        <v>376001</v>
      </c>
      <c r="E12" s="4">
        <v>20000</v>
      </c>
      <c r="F12" s="41">
        <v>15000</v>
      </c>
      <c r="G12" s="67">
        <v>10000</v>
      </c>
      <c r="H12" s="68"/>
    </row>
    <row r="13" spans="1:8" ht="15.75">
      <c r="A13" s="30" t="s">
        <v>266</v>
      </c>
      <c r="B13" s="3" t="s">
        <v>337</v>
      </c>
      <c r="C13" s="3" t="s">
        <v>20</v>
      </c>
      <c r="D13" s="4">
        <v>197300</v>
      </c>
      <c r="E13" s="1">
        <v>40000</v>
      </c>
      <c r="F13" s="41">
        <v>15000</v>
      </c>
      <c r="G13" s="69">
        <v>6000</v>
      </c>
      <c r="H13" s="68"/>
    </row>
    <row r="14" spans="1:8" ht="15.75">
      <c r="A14" s="30" t="s">
        <v>267</v>
      </c>
      <c r="B14" s="3" t="s">
        <v>21</v>
      </c>
      <c r="C14" s="3" t="s">
        <v>253</v>
      </c>
      <c r="D14" s="4">
        <v>156600</v>
      </c>
      <c r="E14" s="4">
        <v>20000</v>
      </c>
      <c r="F14" s="41">
        <v>11000</v>
      </c>
      <c r="G14" s="69">
        <v>8000</v>
      </c>
      <c r="H14" s="68">
        <v>7000</v>
      </c>
    </row>
    <row r="15" spans="1:8" ht="15.75">
      <c r="A15" s="30" t="s">
        <v>268</v>
      </c>
      <c r="B15" s="3" t="s">
        <v>22</v>
      </c>
      <c r="C15" s="3" t="s">
        <v>23</v>
      </c>
      <c r="D15" s="4">
        <v>46000</v>
      </c>
      <c r="E15" s="4">
        <v>9000</v>
      </c>
      <c r="F15" s="42">
        <v>8000</v>
      </c>
      <c r="G15" s="67">
        <v>7500</v>
      </c>
      <c r="H15" s="68"/>
    </row>
    <row r="16" spans="1:8" ht="15.75">
      <c r="A16" s="30" t="s">
        <v>269</v>
      </c>
      <c r="B16" s="7" t="s">
        <v>63</v>
      </c>
      <c r="C16" s="3" t="s">
        <v>64</v>
      </c>
      <c r="D16" s="4">
        <v>29000</v>
      </c>
      <c r="E16" s="4">
        <v>9000</v>
      </c>
      <c r="F16" s="41">
        <v>7000</v>
      </c>
      <c r="G16" s="69">
        <v>2700</v>
      </c>
      <c r="H16" s="68"/>
    </row>
    <row r="17" spans="1:8" ht="15.75">
      <c r="A17" s="30" t="s">
        <v>270</v>
      </c>
      <c r="B17" s="3" t="s">
        <v>170</v>
      </c>
      <c r="C17" s="3" t="s">
        <v>171</v>
      </c>
      <c r="D17" s="4">
        <v>22000</v>
      </c>
      <c r="E17" s="4">
        <v>10000</v>
      </c>
      <c r="F17" s="42">
        <v>7000</v>
      </c>
      <c r="G17" s="69">
        <v>5000</v>
      </c>
      <c r="H17" s="68"/>
    </row>
    <row r="18" spans="1:8" ht="15.75">
      <c r="A18" s="30" t="s">
        <v>271</v>
      </c>
      <c r="B18" s="3" t="s">
        <v>24</v>
      </c>
      <c r="C18" s="3" t="s">
        <v>340</v>
      </c>
      <c r="D18" s="4">
        <v>10000</v>
      </c>
      <c r="E18" s="4">
        <v>7000</v>
      </c>
      <c r="F18" s="41">
        <v>4500</v>
      </c>
      <c r="G18" s="67">
        <v>4500</v>
      </c>
      <c r="H18" s="68"/>
    </row>
    <row r="19" spans="1:8" ht="15.75">
      <c r="A19" s="45"/>
      <c r="B19" s="31" t="s">
        <v>241</v>
      </c>
      <c r="C19" s="32"/>
      <c r="D19" s="39">
        <f>SUM(D4:D18)</f>
        <v>1710051</v>
      </c>
      <c r="E19" s="39">
        <f>SUM(E4:E18)</f>
        <v>447000</v>
      </c>
      <c r="F19" s="40">
        <f>SUM(F4:F18)</f>
        <v>268500</v>
      </c>
      <c r="G19" s="43">
        <f>SUM(G4:G18)</f>
        <v>238200</v>
      </c>
      <c r="H19" s="43">
        <f>SUM(H4:H18)</f>
        <v>13725</v>
      </c>
    </row>
    <row r="20" spans="1:8" ht="15.75">
      <c r="A20" s="37" t="s">
        <v>227</v>
      </c>
      <c r="B20" s="12" t="s">
        <v>338</v>
      </c>
      <c r="C20" s="13"/>
      <c r="D20" s="11"/>
      <c r="E20" s="11"/>
      <c r="F20" s="14"/>
      <c r="G20" s="66"/>
      <c r="H20" s="66"/>
    </row>
    <row r="21" spans="1:8" ht="15.75">
      <c r="A21" s="30" t="s">
        <v>272</v>
      </c>
      <c r="B21" s="3" t="s">
        <v>25</v>
      </c>
      <c r="C21" s="3" t="s">
        <v>283</v>
      </c>
      <c r="D21" s="4">
        <v>39600</v>
      </c>
      <c r="E21" s="4">
        <v>20000</v>
      </c>
      <c r="F21" s="42">
        <v>10000</v>
      </c>
      <c r="G21" s="69">
        <v>5000</v>
      </c>
      <c r="H21" s="68">
        <v>5000</v>
      </c>
    </row>
    <row r="22" spans="1:8" ht="15.75">
      <c r="A22" s="30" t="s">
        <v>273</v>
      </c>
      <c r="B22" s="3" t="s">
        <v>26</v>
      </c>
      <c r="C22" s="3" t="s">
        <v>27</v>
      </c>
      <c r="D22" s="4">
        <v>45688</v>
      </c>
      <c r="E22" s="4">
        <v>20000</v>
      </c>
      <c r="F22" s="41">
        <v>8000</v>
      </c>
      <c r="G22" s="69">
        <v>6000</v>
      </c>
      <c r="H22" s="68"/>
    </row>
    <row r="23" spans="1:8" ht="15.75">
      <c r="A23" s="30" t="s">
        <v>274</v>
      </c>
      <c r="B23" s="3" t="s">
        <v>28</v>
      </c>
      <c r="C23" s="3" t="s">
        <v>29</v>
      </c>
      <c r="D23" s="4">
        <v>224000</v>
      </c>
      <c r="E23" s="4">
        <v>10000</v>
      </c>
      <c r="F23" s="42">
        <v>8000</v>
      </c>
      <c r="G23" s="69">
        <v>8000</v>
      </c>
      <c r="H23" s="68"/>
    </row>
    <row r="24" spans="1:8" ht="15.75">
      <c r="A24" s="30" t="s">
        <v>275</v>
      </c>
      <c r="B24" s="3" t="s">
        <v>30</v>
      </c>
      <c r="C24" s="3" t="s">
        <v>31</v>
      </c>
      <c r="D24" s="4">
        <v>31700</v>
      </c>
      <c r="E24" s="4">
        <v>7000</v>
      </c>
      <c r="F24" s="41">
        <v>5000</v>
      </c>
      <c r="G24" s="69"/>
      <c r="H24" s="68">
        <v>3500</v>
      </c>
    </row>
    <row r="25" spans="1:8" ht="15.75">
      <c r="A25" s="30" t="s">
        <v>276</v>
      </c>
      <c r="B25" s="3" t="s">
        <v>213</v>
      </c>
      <c r="C25" s="3" t="s">
        <v>32</v>
      </c>
      <c r="D25" s="4">
        <v>13940</v>
      </c>
      <c r="E25" s="4">
        <v>5000</v>
      </c>
      <c r="F25" s="41">
        <v>3500</v>
      </c>
      <c r="G25" s="69">
        <v>3500</v>
      </c>
      <c r="H25" s="68"/>
    </row>
    <row r="26" spans="1:8" ht="15.75">
      <c r="A26" s="30" t="s">
        <v>277</v>
      </c>
      <c r="B26" s="3" t="s">
        <v>33</v>
      </c>
      <c r="C26" s="3" t="s">
        <v>34</v>
      </c>
      <c r="D26" s="4">
        <v>7990</v>
      </c>
      <c r="E26" s="4">
        <v>3500</v>
      </c>
      <c r="F26" s="42">
        <v>3500</v>
      </c>
      <c r="G26" s="69">
        <v>2000</v>
      </c>
      <c r="H26" s="68">
        <v>500</v>
      </c>
    </row>
    <row r="27" spans="1:8" ht="15.75">
      <c r="A27" s="30" t="s">
        <v>278</v>
      </c>
      <c r="B27" s="3" t="s">
        <v>35</v>
      </c>
      <c r="C27" s="3" t="s">
        <v>36</v>
      </c>
      <c r="D27" s="4">
        <v>14950</v>
      </c>
      <c r="E27" s="4">
        <v>3500</v>
      </c>
      <c r="F27" s="42">
        <v>3500</v>
      </c>
      <c r="G27" s="69">
        <v>3500</v>
      </c>
      <c r="H27" s="68"/>
    </row>
    <row r="28" spans="1:8" ht="15.75">
      <c r="A28" s="30" t="s">
        <v>279</v>
      </c>
      <c r="B28" s="3" t="s">
        <v>214</v>
      </c>
      <c r="C28" s="3" t="s">
        <v>37</v>
      </c>
      <c r="D28" s="4">
        <v>65285</v>
      </c>
      <c r="E28" s="4">
        <v>7000</v>
      </c>
      <c r="F28" s="42">
        <v>3500</v>
      </c>
      <c r="G28" s="68">
        <v>4000</v>
      </c>
      <c r="H28" s="68"/>
    </row>
    <row r="29" spans="1:8" ht="15.75">
      <c r="A29" s="30" t="s">
        <v>280</v>
      </c>
      <c r="B29" s="3" t="s">
        <v>38</v>
      </c>
      <c r="C29" s="3" t="s">
        <v>39</v>
      </c>
      <c r="D29" s="4">
        <v>19220</v>
      </c>
      <c r="E29" s="4">
        <v>8220</v>
      </c>
      <c r="F29" s="42">
        <v>2500</v>
      </c>
      <c r="G29" s="69">
        <v>2500</v>
      </c>
      <c r="H29" s="68"/>
    </row>
    <row r="30" spans="1:8" ht="15.75">
      <c r="A30" s="30" t="s">
        <v>281</v>
      </c>
      <c r="B30" s="3" t="s">
        <v>40</v>
      </c>
      <c r="C30" s="3" t="s">
        <v>41</v>
      </c>
      <c r="D30" s="4">
        <v>9500</v>
      </c>
      <c r="E30" s="4">
        <v>3500</v>
      </c>
      <c r="F30" s="41">
        <v>1500</v>
      </c>
      <c r="G30" s="68">
        <v>1500</v>
      </c>
      <c r="H30" s="68"/>
    </row>
    <row r="31" spans="1:8" ht="15.75">
      <c r="A31" s="30" t="s">
        <v>282</v>
      </c>
      <c r="B31" s="3" t="s">
        <v>47</v>
      </c>
      <c r="C31" s="3" t="s">
        <v>27</v>
      </c>
      <c r="D31" s="4">
        <v>9200</v>
      </c>
      <c r="E31" s="55">
        <v>3000</v>
      </c>
      <c r="F31" s="56">
        <v>1000</v>
      </c>
      <c r="G31" s="70"/>
      <c r="H31" s="70"/>
    </row>
    <row r="32" spans="1:8" ht="15.75">
      <c r="A32" s="45"/>
      <c r="B32" s="35" t="s">
        <v>242</v>
      </c>
      <c r="C32" s="34"/>
      <c r="D32" s="43">
        <f>SUM(D21:D31)</f>
        <v>481073</v>
      </c>
      <c r="E32" s="43">
        <f>SUM(E21:E31)</f>
        <v>90720</v>
      </c>
      <c r="F32" s="44">
        <f>SUM(F21:F31)</f>
        <v>50000</v>
      </c>
      <c r="G32" s="43">
        <f>SUM(G21:G31)</f>
        <v>36000</v>
      </c>
      <c r="H32" s="43">
        <f>SUM(H21:H31)</f>
        <v>9000</v>
      </c>
    </row>
    <row r="33" spans="1:8" ht="15.75">
      <c r="A33" s="37" t="s">
        <v>228</v>
      </c>
      <c r="B33" s="12" t="s">
        <v>53</v>
      </c>
      <c r="C33" s="13"/>
      <c r="D33" s="11"/>
      <c r="E33" s="11"/>
      <c r="F33" s="14"/>
      <c r="G33" s="66"/>
      <c r="H33" s="66"/>
    </row>
    <row r="34" spans="1:8" ht="15.75">
      <c r="A34" s="30" t="s">
        <v>284</v>
      </c>
      <c r="B34" s="3" t="s">
        <v>54</v>
      </c>
      <c r="C34" s="3" t="s">
        <v>55</v>
      </c>
      <c r="D34" s="4">
        <v>73890</v>
      </c>
      <c r="E34" s="4">
        <v>30000</v>
      </c>
      <c r="F34" s="42">
        <v>14000</v>
      </c>
      <c r="G34" s="69">
        <v>14000</v>
      </c>
      <c r="H34" s="68"/>
    </row>
    <row r="35" spans="1:8" ht="15.75">
      <c r="A35" s="30" t="s">
        <v>285</v>
      </c>
      <c r="B35" s="3" t="s">
        <v>56</v>
      </c>
      <c r="C35" s="3" t="s">
        <v>254</v>
      </c>
      <c r="D35" s="4">
        <v>34810</v>
      </c>
      <c r="E35" s="4">
        <v>7000</v>
      </c>
      <c r="F35" s="42">
        <v>6000</v>
      </c>
      <c r="G35" s="69">
        <v>5500</v>
      </c>
      <c r="H35" s="68"/>
    </row>
    <row r="36" spans="1:8" ht="15.75">
      <c r="A36" s="30" t="s">
        <v>286</v>
      </c>
      <c r="B36" s="3" t="s">
        <v>57</v>
      </c>
      <c r="C36" s="3" t="s">
        <v>287</v>
      </c>
      <c r="D36" s="4">
        <v>7040</v>
      </c>
      <c r="E36" s="4">
        <v>1000</v>
      </c>
      <c r="F36" s="41">
        <v>500</v>
      </c>
      <c r="G36" s="69">
        <v>500</v>
      </c>
      <c r="H36" s="68"/>
    </row>
    <row r="37" spans="1:8" ht="15.75">
      <c r="A37" s="45"/>
      <c r="B37" s="35" t="s">
        <v>243</v>
      </c>
      <c r="C37" s="33"/>
      <c r="D37" s="43">
        <f>SUM(D34:D36)</f>
        <v>115740</v>
      </c>
      <c r="E37" s="43">
        <f>SUM(E34:E36)</f>
        <v>38000</v>
      </c>
      <c r="F37" s="44">
        <f>SUM(F34:F36)</f>
        <v>20500</v>
      </c>
      <c r="G37" s="43">
        <f>SUM(G34:G36)</f>
        <v>20000</v>
      </c>
      <c r="H37" s="43"/>
    </row>
    <row r="38" spans="1:8" ht="15.75">
      <c r="A38" s="37" t="s">
        <v>229</v>
      </c>
      <c r="B38" s="12" t="s">
        <v>59</v>
      </c>
      <c r="C38" s="13"/>
      <c r="D38" s="11"/>
      <c r="E38" s="11"/>
      <c r="F38" s="14"/>
      <c r="G38" s="66"/>
      <c r="H38" s="66"/>
    </row>
    <row r="39" spans="1:8" ht="15.75">
      <c r="A39" s="30" t="s">
        <v>288</v>
      </c>
      <c r="B39" s="3" t="s">
        <v>60</v>
      </c>
      <c r="C39" s="3" t="s">
        <v>293</v>
      </c>
      <c r="D39" s="4">
        <v>80000</v>
      </c>
      <c r="E39" s="4">
        <v>18000</v>
      </c>
      <c r="F39" s="41">
        <v>15000</v>
      </c>
      <c r="G39" s="69">
        <v>13000</v>
      </c>
      <c r="H39" s="68"/>
    </row>
    <row r="40" spans="1:8" ht="15.75">
      <c r="A40" s="30" t="s">
        <v>289</v>
      </c>
      <c r="B40" s="3" t="s">
        <v>61</v>
      </c>
      <c r="C40" s="3" t="s">
        <v>62</v>
      </c>
      <c r="D40" s="4">
        <v>147916</v>
      </c>
      <c r="E40" s="4">
        <v>27543</v>
      </c>
      <c r="F40" s="41">
        <v>14000</v>
      </c>
      <c r="G40" s="69">
        <v>12000</v>
      </c>
      <c r="H40" s="68"/>
    </row>
    <row r="41" spans="1:8" ht="15.75">
      <c r="A41" s="30" t="s">
        <v>290</v>
      </c>
      <c r="B41" s="3" t="s">
        <v>65</v>
      </c>
      <c r="C41" s="3" t="s">
        <v>66</v>
      </c>
      <c r="D41" s="4">
        <v>9500</v>
      </c>
      <c r="E41" s="4">
        <v>5000</v>
      </c>
      <c r="F41" s="41">
        <v>2500</v>
      </c>
      <c r="G41" s="69"/>
      <c r="H41" s="68"/>
    </row>
    <row r="42" spans="1:8" ht="15.75">
      <c r="A42" s="30" t="s">
        <v>291</v>
      </c>
      <c r="B42" s="3" t="s">
        <v>67</v>
      </c>
      <c r="C42" s="3" t="s">
        <v>68</v>
      </c>
      <c r="D42" s="4">
        <v>11300</v>
      </c>
      <c r="E42" s="4">
        <v>6500</v>
      </c>
      <c r="F42" s="42">
        <v>1300</v>
      </c>
      <c r="G42" s="69">
        <v>1300</v>
      </c>
      <c r="H42" s="68"/>
    </row>
    <row r="43" spans="1:8" ht="15.75">
      <c r="A43" s="30" t="s">
        <v>292</v>
      </c>
      <c r="B43" s="3" t="s">
        <v>69</v>
      </c>
      <c r="C43" s="3" t="s">
        <v>66</v>
      </c>
      <c r="D43" s="4">
        <v>10900</v>
      </c>
      <c r="E43" s="4">
        <v>2000</v>
      </c>
      <c r="F43" s="42">
        <v>1200</v>
      </c>
      <c r="G43" s="69">
        <v>1200</v>
      </c>
      <c r="H43" s="68"/>
    </row>
    <row r="44" spans="1:8" ht="15.75">
      <c r="A44" s="45"/>
      <c r="B44" s="35" t="s">
        <v>333</v>
      </c>
      <c r="C44" s="34"/>
      <c r="D44" s="43">
        <f>SUM(D39:D43)</f>
        <v>259616</v>
      </c>
      <c r="E44" s="43">
        <f>SUM(E39:E43)</f>
        <v>59043</v>
      </c>
      <c r="F44" s="44">
        <f>SUM(F39:F43)</f>
        <v>34000</v>
      </c>
      <c r="G44" s="43">
        <f>SUM(G39:G43)</f>
        <v>27500</v>
      </c>
      <c r="H44" s="43"/>
    </row>
    <row r="45" spans="1:8" ht="15.75">
      <c r="A45" s="37" t="s">
        <v>230</v>
      </c>
      <c r="B45" s="12" t="s">
        <v>79</v>
      </c>
      <c r="C45" s="13"/>
      <c r="D45" s="11"/>
      <c r="E45" s="11"/>
      <c r="F45" s="14"/>
      <c r="G45" s="66"/>
      <c r="H45" s="66"/>
    </row>
    <row r="46" spans="1:8" ht="15.75">
      <c r="A46" s="30" t="s">
        <v>294</v>
      </c>
      <c r="B46" s="3" t="s">
        <v>80</v>
      </c>
      <c r="C46" s="3" t="s">
        <v>81</v>
      </c>
      <c r="D46" s="4">
        <v>335713</v>
      </c>
      <c r="E46" s="4">
        <v>38500</v>
      </c>
      <c r="F46" s="41">
        <v>37000</v>
      </c>
      <c r="G46" s="69">
        <v>35000</v>
      </c>
      <c r="H46" s="68">
        <v>2500</v>
      </c>
    </row>
    <row r="47" spans="1:8" ht="15.75">
      <c r="A47" s="30" t="s">
        <v>295</v>
      </c>
      <c r="B47" s="3" t="s">
        <v>82</v>
      </c>
      <c r="C47" s="3" t="s">
        <v>83</v>
      </c>
      <c r="D47" s="4">
        <v>298000</v>
      </c>
      <c r="E47" s="4">
        <v>58000</v>
      </c>
      <c r="F47" s="41">
        <v>37000</v>
      </c>
      <c r="G47" s="69">
        <v>30000</v>
      </c>
      <c r="H47" s="68"/>
    </row>
    <row r="48" spans="1:8" ht="15.75">
      <c r="A48" s="30" t="s">
        <v>296</v>
      </c>
      <c r="B48" s="3" t="s">
        <v>84</v>
      </c>
      <c r="C48" s="3" t="s">
        <v>85</v>
      </c>
      <c r="D48" s="4">
        <v>127635</v>
      </c>
      <c r="E48" s="4">
        <v>35075</v>
      </c>
      <c r="F48" s="41">
        <v>6000</v>
      </c>
      <c r="G48" s="69"/>
      <c r="H48" s="68">
        <v>3200</v>
      </c>
    </row>
    <row r="49" spans="1:8" ht="15.75">
      <c r="A49" s="30" t="s">
        <v>297</v>
      </c>
      <c r="B49" s="3" t="s">
        <v>86</v>
      </c>
      <c r="C49" s="3" t="s">
        <v>81</v>
      </c>
      <c r="D49" s="4">
        <v>23864</v>
      </c>
      <c r="E49" s="4">
        <v>4000</v>
      </c>
      <c r="F49" s="41">
        <v>4000</v>
      </c>
      <c r="G49" s="69"/>
      <c r="H49" s="68"/>
    </row>
    <row r="50" spans="1:8" ht="15.75">
      <c r="A50" s="30" t="s">
        <v>298</v>
      </c>
      <c r="B50" s="3" t="s">
        <v>87</v>
      </c>
      <c r="C50" s="3" t="s">
        <v>27</v>
      </c>
      <c r="D50" s="4">
        <v>52183</v>
      </c>
      <c r="E50" s="4">
        <v>12000</v>
      </c>
      <c r="F50" s="41">
        <v>7000</v>
      </c>
      <c r="G50" s="69"/>
      <c r="H50" s="68"/>
    </row>
    <row r="51" spans="1:8" ht="15.75">
      <c r="A51" s="30" t="s">
        <v>299</v>
      </c>
      <c r="B51" s="3" t="s">
        <v>88</v>
      </c>
      <c r="C51" s="3" t="s">
        <v>89</v>
      </c>
      <c r="D51" s="4">
        <v>52670</v>
      </c>
      <c r="E51" s="4">
        <v>10000</v>
      </c>
      <c r="F51" s="41">
        <v>2800</v>
      </c>
      <c r="G51" s="69"/>
      <c r="H51" s="68"/>
    </row>
    <row r="52" spans="1:8" ht="15.75">
      <c r="A52" s="30" t="s">
        <v>300</v>
      </c>
      <c r="B52" s="3" t="s">
        <v>91</v>
      </c>
      <c r="C52" s="3" t="s">
        <v>92</v>
      </c>
      <c r="D52" s="4">
        <v>7350</v>
      </c>
      <c r="E52" s="4">
        <v>2500</v>
      </c>
      <c r="F52" s="41">
        <v>2000</v>
      </c>
      <c r="G52" s="67">
        <v>2000</v>
      </c>
      <c r="H52" s="68"/>
    </row>
    <row r="53" spans="1:8" ht="15.75">
      <c r="A53" s="30" t="s">
        <v>301</v>
      </c>
      <c r="B53" s="3" t="s">
        <v>93</v>
      </c>
      <c r="C53" s="3" t="s">
        <v>94</v>
      </c>
      <c r="D53" s="4">
        <v>12000</v>
      </c>
      <c r="E53" s="4">
        <v>3000</v>
      </c>
      <c r="F53" s="41">
        <v>2000</v>
      </c>
      <c r="G53" s="67">
        <v>2000</v>
      </c>
      <c r="H53" s="68"/>
    </row>
    <row r="54" spans="1:8" ht="15.75">
      <c r="A54" s="30" t="s">
        <v>302</v>
      </c>
      <c r="B54" s="3" t="s">
        <v>97</v>
      </c>
      <c r="C54" s="3" t="s">
        <v>98</v>
      </c>
      <c r="D54" s="4">
        <v>2500</v>
      </c>
      <c r="E54" s="4">
        <v>2500</v>
      </c>
      <c r="F54" s="42">
        <v>2000</v>
      </c>
      <c r="G54" s="67">
        <v>2000</v>
      </c>
      <c r="H54" s="68"/>
    </row>
    <row r="55" spans="1:8" ht="15.75">
      <c r="A55" s="30" t="s">
        <v>303</v>
      </c>
      <c r="B55" s="3" t="s">
        <v>99</v>
      </c>
      <c r="C55" s="3" t="s">
        <v>100</v>
      </c>
      <c r="D55" s="4">
        <v>10756</v>
      </c>
      <c r="E55" s="4">
        <v>900</v>
      </c>
      <c r="F55" s="42">
        <v>900</v>
      </c>
      <c r="G55" s="68"/>
      <c r="H55" s="68"/>
    </row>
    <row r="56" spans="1:8" ht="15.75">
      <c r="A56" s="45"/>
      <c r="B56" s="35" t="s">
        <v>332</v>
      </c>
      <c r="C56" s="36"/>
      <c r="D56" s="39">
        <f>SUM(D46:D55)</f>
        <v>922671</v>
      </c>
      <c r="E56" s="39">
        <f>SUM(E46:E55)</f>
        <v>166475</v>
      </c>
      <c r="F56" s="40">
        <f>SUM(F46:F55)</f>
        <v>100700</v>
      </c>
      <c r="G56" s="43">
        <f>SUM(G46:G55)</f>
        <v>71000</v>
      </c>
      <c r="H56" s="43">
        <f>SUM(H46:H55)</f>
        <v>5700</v>
      </c>
    </row>
    <row r="57" spans="1:8" ht="15.75">
      <c r="A57" s="37" t="s">
        <v>231</v>
      </c>
      <c r="B57" s="12" t="s">
        <v>108</v>
      </c>
      <c r="C57" s="13"/>
      <c r="D57" s="11"/>
      <c r="E57" s="11"/>
      <c r="F57" s="14"/>
      <c r="G57" s="66"/>
      <c r="H57" s="66"/>
    </row>
    <row r="58" spans="1:8" ht="15.75">
      <c r="A58" s="30" t="s">
        <v>304</v>
      </c>
      <c r="B58" s="3" t="s">
        <v>109</v>
      </c>
      <c r="C58" s="3" t="s">
        <v>110</v>
      </c>
      <c r="D58" s="4">
        <v>8650</v>
      </c>
      <c r="E58" s="4">
        <v>2500</v>
      </c>
      <c r="F58" s="42">
        <v>2500</v>
      </c>
      <c r="G58" s="69">
        <v>5000</v>
      </c>
      <c r="H58" s="68"/>
    </row>
    <row r="59" spans="1:8" ht="15.75">
      <c r="A59" s="30" t="s">
        <v>305</v>
      </c>
      <c r="B59" s="3" t="s">
        <v>112</v>
      </c>
      <c r="C59" s="3" t="s">
        <v>110</v>
      </c>
      <c r="D59" s="4">
        <v>2000</v>
      </c>
      <c r="E59" s="4">
        <v>2000</v>
      </c>
      <c r="F59" s="41">
        <v>1500</v>
      </c>
      <c r="G59" s="69">
        <v>1700</v>
      </c>
      <c r="H59" s="68"/>
    </row>
    <row r="60" spans="1:8" ht="15.75">
      <c r="A60" s="30" t="s">
        <v>306</v>
      </c>
      <c r="B60" s="3" t="s">
        <v>113</v>
      </c>
      <c r="C60" s="3" t="s">
        <v>78</v>
      </c>
      <c r="D60" s="4">
        <v>3081</v>
      </c>
      <c r="E60" s="4">
        <v>2761</v>
      </c>
      <c r="F60" s="42">
        <v>1000</v>
      </c>
      <c r="G60" s="69">
        <v>944</v>
      </c>
      <c r="H60" s="68"/>
    </row>
    <row r="61" spans="1:8" ht="15.75">
      <c r="A61" s="45"/>
      <c r="B61" s="31" t="s">
        <v>244</v>
      </c>
      <c r="C61" s="36"/>
      <c r="D61" s="39">
        <f>SUM(D58:D60)</f>
        <v>13731</v>
      </c>
      <c r="E61" s="39">
        <f>SUM(E58:E60)</f>
        <v>7261</v>
      </c>
      <c r="F61" s="40">
        <f>SUM(F58:F60)</f>
        <v>5000</v>
      </c>
      <c r="G61" s="43">
        <f>SUM(G58:G60)</f>
        <v>7644</v>
      </c>
      <c r="H61" s="43"/>
    </row>
    <row r="62" spans="1:8" ht="15.75">
      <c r="A62" s="37" t="s">
        <v>232</v>
      </c>
      <c r="B62" s="12" t="s">
        <v>114</v>
      </c>
      <c r="C62" s="13"/>
      <c r="D62" s="11"/>
      <c r="E62" s="11"/>
      <c r="F62" s="14"/>
      <c r="G62" s="71"/>
      <c r="H62" s="66"/>
    </row>
    <row r="63" spans="1:8" ht="15.75">
      <c r="A63" s="30" t="s">
        <v>307</v>
      </c>
      <c r="B63" s="3" t="s">
        <v>115</v>
      </c>
      <c r="C63" s="3" t="s">
        <v>309</v>
      </c>
      <c r="D63" s="4">
        <v>106110</v>
      </c>
      <c r="E63" s="4">
        <v>6500</v>
      </c>
      <c r="F63" s="42">
        <v>6500</v>
      </c>
      <c r="G63" s="72">
        <v>6500</v>
      </c>
      <c r="H63" s="68"/>
    </row>
    <row r="64" spans="1:8" ht="15.75">
      <c r="A64" s="30" t="s">
        <v>308</v>
      </c>
      <c r="B64" s="3" t="s">
        <v>116</v>
      </c>
      <c r="C64" s="3" t="s">
        <v>117</v>
      </c>
      <c r="D64" s="4">
        <v>2660</v>
      </c>
      <c r="E64" s="4">
        <v>2660</v>
      </c>
      <c r="F64" s="42">
        <v>1300</v>
      </c>
      <c r="G64" s="72">
        <v>1300</v>
      </c>
      <c r="H64" s="68"/>
    </row>
    <row r="65" spans="1:8" ht="15.75">
      <c r="A65" s="45"/>
      <c r="B65" s="31" t="s">
        <v>252</v>
      </c>
      <c r="C65" s="36"/>
      <c r="D65" s="39">
        <f>SUM(D63:D64)</f>
        <v>108770</v>
      </c>
      <c r="E65" s="39">
        <f>SUM(E63:E64)</f>
        <v>9160</v>
      </c>
      <c r="F65" s="40">
        <f>SUM(F63:F64)</f>
        <v>7800</v>
      </c>
      <c r="G65" s="43">
        <f>SUM(G63:G64)</f>
        <v>7800</v>
      </c>
      <c r="H65" s="43"/>
    </row>
    <row r="66" spans="1:8" ht="15.75">
      <c r="A66" s="37" t="s">
        <v>233</v>
      </c>
      <c r="B66" s="12" t="s">
        <v>118</v>
      </c>
      <c r="C66" s="13"/>
      <c r="D66" s="11"/>
      <c r="E66" s="11"/>
      <c r="F66" s="14"/>
      <c r="G66" s="66"/>
      <c r="H66" s="66"/>
    </row>
    <row r="67" spans="1:8" ht="15.75">
      <c r="A67" s="30" t="s">
        <v>310</v>
      </c>
      <c r="B67" s="3" t="s">
        <v>119</v>
      </c>
      <c r="C67" s="3" t="s">
        <v>120</v>
      </c>
      <c r="D67" s="4">
        <v>81710</v>
      </c>
      <c r="E67" s="4">
        <v>25000</v>
      </c>
      <c r="F67" s="41">
        <v>19200</v>
      </c>
      <c r="G67" s="69">
        <v>19200</v>
      </c>
      <c r="H67" s="68"/>
    </row>
    <row r="68" spans="1:8" ht="15.75">
      <c r="A68" s="30" t="s">
        <v>311</v>
      </c>
      <c r="B68" s="3" t="s">
        <v>121</v>
      </c>
      <c r="C68" s="3" t="s">
        <v>20</v>
      </c>
      <c r="D68" s="4">
        <v>86300</v>
      </c>
      <c r="E68" s="4">
        <v>15000</v>
      </c>
      <c r="F68" s="41">
        <v>12000</v>
      </c>
      <c r="G68" s="69">
        <v>10000</v>
      </c>
      <c r="H68" s="68"/>
    </row>
    <row r="69" spans="1:8" ht="15.75">
      <c r="A69" s="30" t="s">
        <v>312</v>
      </c>
      <c r="B69" s="3" t="s">
        <v>122</v>
      </c>
      <c r="C69" s="3" t="s">
        <v>39</v>
      </c>
      <c r="D69" s="4">
        <v>32840</v>
      </c>
      <c r="E69" s="4">
        <v>13540</v>
      </c>
      <c r="F69" s="41">
        <v>2500</v>
      </c>
      <c r="G69" s="69">
        <v>2500</v>
      </c>
      <c r="H69" s="68"/>
    </row>
    <row r="70" spans="1:8" ht="15.75">
      <c r="A70" s="45"/>
      <c r="B70" s="31" t="s">
        <v>251</v>
      </c>
      <c r="C70" s="36"/>
      <c r="D70" s="39">
        <f>SUM(D67:D69)</f>
        <v>200850</v>
      </c>
      <c r="E70" s="39">
        <f>SUM(E67:E69)</f>
        <v>53540</v>
      </c>
      <c r="F70" s="40">
        <f>SUM(F67:F69)</f>
        <v>33700</v>
      </c>
      <c r="G70" s="43">
        <f>SUM(G67:G69)</f>
        <v>31700</v>
      </c>
      <c r="H70" s="43"/>
    </row>
    <row r="71" spans="1:8" ht="15.75">
      <c r="A71" s="37" t="s">
        <v>234</v>
      </c>
      <c r="B71" s="12" t="s">
        <v>125</v>
      </c>
      <c r="C71" s="13"/>
      <c r="D71" s="11"/>
      <c r="E71" s="11"/>
      <c r="F71" s="14"/>
      <c r="G71" s="66"/>
      <c r="H71" s="66"/>
    </row>
    <row r="72" spans="1:8" ht="15.75">
      <c r="A72" s="30" t="s">
        <v>313</v>
      </c>
      <c r="B72" s="3" t="s">
        <v>126</v>
      </c>
      <c r="C72" s="3" t="s">
        <v>127</v>
      </c>
      <c r="D72" s="4">
        <v>44171</v>
      </c>
      <c r="E72" s="4">
        <v>15852</v>
      </c>
      <c r="F72" s="42">
        <v>10000</v>
      </c>
      <c r="G72" s="69"/>
      <c r="H72" s="68"/>
    </row>
    <row r="73" spans="1:8" ht="15.75">
      <c r="A73" s="30" t="s">
        <v>314</v>
      </c>
      <c r="B73" s="3" t="s">
        <v>128</v>
      </c>
      <c r="C73" s="3" t="s">
        <v>129</v>
      </c>
      <c r="D73" s="4">
        <v>6940</v>
      </c>
      <c r="E73" s="4">
        <v>3000</v>
      </c>
      <c r="F73" s="42">
        <v>2500</v>
      </c>
      <c r="G73" s="69">
        <v>2500</v>
      </c>
      <c r="H73" s="68"/>
    </row>
    <row r="74" spans="1:8" ht="15.75">
      <c r="A74" s="30" t="s">
        <v>315</v>
      </c>
      <c r="B74" s="3" t="s">
        <v>130</v>
      </c>
      <c r="C74" s="3" t="s">
        <v>131</v>
      </c>
      <c r="D74" s="4">
        <v>8810</v>
      </c>
      <c r="E74" s="4">
        <v>2000</v>
      </c>
      <c r="F74" s="42">
        <v>1500</v>
      </c>
      <c r="G74" s="68"/>
      <c r="H74" s="68"/>
    </row>
    <row r="75" spans="1:8" ht="15.75">
      <c r="A75" s="30" t="s">
        <v>316</v>
      </c>
      <c r="B75" s="3" t="s">
        <v>132</v>
      </c>
      <c r="C75" s="3" t="s">
        <v>133</v>
      </c>
      <c r="D75" s="4">
        <v>32128</v>
      </c>
      <c r="E75" s="4">
        <v>3000</v>
      </c>
      <c r="F75" s="42">
        <v>1500</v>
      </c>
      <c r="G75" s="68"/>
      <c r="H75" s="68"/>
    </row>
    <row r="76" spans="1:8" ht="15.75">
      <c r="A76" s="30" t="s">
        <v>317</v>
      </c>
      <c r="B76" s="3" t="s">
        <v>134</v>
      </c>
      <c r="C76" s="3" t="s">
        <v>32</v>
      </c>
      <c r="D76" s="4">
        <v>7100</v>
      </c>
      <c r="E76" s="4">
        <v>1400</v>
      </c>
      <c r="F76" s="42">
        <v>1200</v>
      </c>
      <c r="G76" s="69">
        <v>1200</v>
      </c>
      <c r="H76" s="68"/>
    </row>
    <row r="77" spans="1:8" ht="15.75">
      <c r="A77" s="45"/>
      <c r="B77" s="31" t="s">
        <v>250</v>
      </c>
      <c r="C77" s="36"/>
      <c r="D77" s="39">
        <f>SUM(D72:D76)</f>
        <v>99149</v>
      </c>
      <c r="E77" s="39">
        <f>SUM(E72:E76)</f>
        <v>25252</v>
      </c>
      <c r="F77" s="40">
        <f>SUM(F72:F76)</f>
        <v>16700</v>
      </c>
      <c r="G77" s="43">
        <f>SUM(G72:G76)</f>
        <v>3700</v>
      </c>
      <c r="H77" s="43"/>
    </row>
    <row r="78" spans="1:8" ht="15.75">
      <c r="A78" s="37" t="s">
        <v>235</v>
      </c>
      <c r="B78" s="12" t="s">
        <v>149</v>
      </c>
      <c r="C78" s="13"/>
      <c r="D78" s="11"/>
      <c r="E78" s="11"/>
      <c r="F78" s="14"/>
      <c r="G78" s="66"/>
      <c r="H78" s="66"/>
    </row>
    <row r="79" spans="1:8" ht="15.75">
      <c r="A79" s="30" t="s">
        <v>318</v>
      </c>
      <c r="B79" s="3" t="s">
        <v>150</v>
      </c>
      <c r="C79" s="3" t="s">
        <v>78</v>
      </c>
      <c r="D79" s="4">
        <v>1821</v>
      </c>
      <c r="E79" s="4">
        <v>1421</v>
      </c>
      <c r="F79" s="42">
        <v>1000</v>
      </c>
      <c r="G79" s="69">
        <v>1000</v>
      </c>
      <c r="H79" s="68"/>
    </row>
    <row r="80" spans="1:8" ht="15.75">
      <c r="A80" s="30" t="s">
        <v>319</v>
      </c>
      <c r="B80" s="3" t="s">
        <v>153</v>
      </c>
      <c r="C80" s="3" t="s">
        <v>154</v>
      </c>
      <c r="D80" s="4">
        <v>3316</v>
      </c>
      <c r="E80" s="4">
        <v>1876</v>
      </c>
      <c r="F80" s="42">
        <v>1500</v>
      </c>
      <c r="G80" s="69">
        <v>1500</v>
      </c>
      <c r="H80" s="68"/>
    </row>
    <row r="81" spans="1:8" ht="15.75">
      <c r="A81" s="30" t="s">
        <v>320</v>
      </c>
      <c r="B81" s="3" t="s">
        <v>155</v>
      </c>
      <c r="C81" s="3" t="s">
        <v>156</v>
      </c>
      <c r="D81" s="4">
        <v>375</v>
      </c>
      <c r="E81" s="4">
        <v>280</v>
      </c>
      <c r="F81" s="42">
        <v>250</v>
      </c>
      <c r="G81" s="69">
        <v>280</v>
      </c>
      <c r="H81" s="68"/>
    </row>
    <row r="82" spans="1:8" ht="15.75">
      <c r="A82" s="30" t="s">
        <v>343</v>
      </c>
      <c r="B82" s="3" t="s">
        <v>151</v>
      </c>
      <c r="C82" s="3" t="s">
        <v>152</v>
      </c>
      <c r="D82" s="4">
        <v>10200</v>
      </c>
      <c r="E82" s="4">
        <v>2950</v>
      </c>
      <c r="F82" s="42">
        <v>2500</v>
      </c>
      <c r="G82" s="69">
        <v>2500</v>
      </c>
      <c r="H82" s="27"/>
    </row>
    <row r="83" spans="1:8" ht="15.75">
      <c r="A83" s="45"/>
      <c r="B83" s="31" t="s">
        <v>249</v>
      </c>
      <c r="C83" s="36"/>
      <c r="D83" s="39">
        <f>SUM(D79:D82)</f>
        <v>15712</v>
      </c>
      <c r="E83" s="39">
        <f>SUM(E79:E82)</f>
        <v>6527</v>
      </c>
      <c r="F83" s="40">
        <f>SUM(F79:F82)</f>
        <v>5250</v>
      </c>
      <c r="G83" s="43">
        <f>SUM(G79:G82)</f>
        <v>5280</v>
      </c>
      <c r="H83" s="43"/>
    </row>
    <row r="84" spans="1:8" ht="15.75">
      <c r="A84" s="37" t="s">
        <v>236</v>
      </c>
      <c r="B84" s="12" t="s">
        <v>157</v>
      </c>
      <c r="C84" s="13"/>
      <c r="D84" s="11"/>
      <c r="E84" s="11"/>
      <c r="F84" s="14"/>
      <c r="G84" s="66"/>
      <c r="H84" s="66"/>
    </row>
    <row r="85" spans="1:8" ht="15.75">
      <c r="A85" s="30" t="s">
        <v>321</v>
      </c>
      <c r="B85" s="36" t="s">
        <v>158</v>
      </c>
      <c r="C85" s="36" t="s">
        <v>159</v>
      </c>
      <c r="D85" s="39">
        <v>11890</v>
      </c>
      <c r="E85" s="39">
        <v>7000</v>
      </c>
      <c r="F85" s="42">
        <v>7000</v>
      </c>
      <c r="G85" s="69">
        <v>6500</v>
      </c>
      <c r="H85" s="67"/>
    </row>
    <row r="86" spans="1:8" s="2" customFormat="1" ht="15.75">
      <c r="A86" s="45"/>
      <c r="B86" s="31" t="s">
        <v>248</v>
      </c>
      <c r="C86" s="36"/>
      <c r="D86" s="39">
        <f>D85</f>
        <v>11890</v>
      </c>
      <c r="E86" s="39">
        <f>E85</f>
        <v>7000</v>
      </c>
      <c r="F86" s="40">
        <f>F85</f>
        <v>7000</v>
      </c>
      <c r="G86" s="43">
        <f>G85</f>
        <v>6500</v>
      </c>
      <c r="H86" s="43"/>
    </row>
    <row r="87" spans="1:8" ht="15.75">
      <c r="A87" s="37" t="s">
        <v>237</v>
      </c>
      <c r="B87" s="12" t="s">
        <v>168</v>
      </c>
      <c r="C87" s="13"/>
      <c r="D87" s="11"/>
      <c r="E87" s="11"/>
      <c r="F87" s="14"/>
      <c r="G87" s="66"/>
      <c r="H87" s="66"/>
    </row>
    <row r="88" spans="1:8" ht="15.75">
      <c r="A88" s="30" t="s">
        <v>322</v>
      </c>
      <c r="B88" s="36" t="s">
        <v>169</v>
      </c>
      <c r="C88" s="36" t="s">
        <v>62</v>
      </c>
      <c r="D88" s="39">
        <v>23567</v>
      </c>
      <c r="E88" s="39">
        <v>15203</v>
      </c>
      <c r="F88" s="41">
        <v>8000</v>
      </c>
      <c r="G88" s="69">
        <v>6000</v>
      </c>
      <c r="H88" s="67"/>
    </row>
    <row r="89" spans="1:8" s="2" customFormat="1" ht="15.75">
      <c r="A89" s="45"/>
      <c r="B89" s="31" t="s">
        <v>247</v>
      </c>
      <c r="C89" s="36"/>
      <c r="D89" s="39">
        <f>D88</f>
        <v>23567</v>
      </c>
      <c r="E89" s="39">
        <f>E88</f>
        <v>15203</v>
      </c>
      <c r="F89" s="40">
        <f>F88</f>
        <v>8000</v>
      </c>
      <c r="G89" s="43">
        <f>G88</f>
        <v>6000</v>
      </c>
      <c r="H89" s="43"/>
    </row>
    <row r="90" spans="1:8" ht="15.75">
      <c r="A90" s="38" t="s">
        <v>238</v>
      </c>
      <c r="B90" s="12" t="s">
        <v>216</v>
      </c>
      <c r="C90" s="13"/>
      <c r="D90" s="11"/>
      <c r="E90" s="11"/>
      <c r="F90" s="14"/>
      <c r="G90" s="66"/>
      <c r="H90" s="66"/>
    </row>
    <row r="91" spans="1:8" s="15" customFormat="1" ht="15.75">
      <c r="A91" s="30" t="s">
        <v>324</v>
      </c>
      <c r="B91" s="29" t="s">
        <v>217</v>
      </c>
      <c r="C91" s="36" t="s">
        <v>323</v>
      </c>
      <c r="D91" s="39">
        <v>18300</v>
      </c>
      <c r="E91" s="39">
        <v>6000</v>
      </c>
      <c r="F91" s="42">
        <v>5000</v>
      </c>
      <c r="G91" s="73"/>
      <c r="H91" s="67">
        <v>2725</v>
      </c>
    </row>
    <row r="92" spans="1:8" ht="15.75">
      <c r="A92" s="30" t="s">
        <v>325</v>
      </c>
      <c r="B92" s="3" t="s">
        <v>172</v>
      </c>
      <c r="C92" s="3" t="s">
        <v>173</v>
      </c>
      <c r="D92" s="4">
        <v>15800</v>
      </c>
      <c r="E92" s="4">
        <v>10000</v>
      </c>
      <c r="F92" s="42">
        <v>4000</v>
      </c>
      <c r="G92" s="69">
        <v>2500</v>
      </c>
      <c r="H92" s="68"/>
    </row>
    <row r="93" spans="1:8" ht="15.75">
      <c r="A93" s="30" t="s">
        <v>326</v>
      </c>
      <c r="B93" s="3" t="s">
        <v>174</v>
      </c>
      <c r="C93" s="3" t="s">
        <v>175</v>
      </c>
      <c r="D93" s="4">
        <v>10500</v>
      </c>
      <c r="E93" s="4">
        <v>3500</v>
      </c>
      <c r="F93" s="42">
        <v>2500</v>
      </c>
      <c r="G93" s="69">
        <v>2500</v>
      </c>
      <c r="H93" s="68"/>
    </row>
    <row r="94" spans="1:8" ht="15.75">
      <c r="A94" s="30" t="s">
        <v>327</v>
      </c>
      <c r="B94" s="3" t="s">
        <v>176</v>
      </c>
      <c r="C94" s="3" t="s">
        <v>177</v>
      </c>
      <c r="D94" s="4">
        <v>8650</v>
      </c>
      <c r="E94" s="4">
        <v>8650</v>
      </c>
      <c r="F94" s="42">
        <v>2500</v>
      </c>
      <c r="G94" s="69">
        <v>2500</v>
      </c>
      <c r="H94" s="68"/>
    </row>
    <row r="95" spans="1:8" ht="15.75">
      <c r="A95" s="30" t="s">
        <v>328</v>
      </c>
      <c r="B95" s="3" t="s">
        <v>178</v>
      </c>
      <c r="C95" s="3" t="s">
        <v>179</v>
      </c>
      <c r="D95" s="4">
        <v>8700</v>
      </c>
      <c r="E95" s="4">
        <v>4000</v>
      </c>
      <c r="F95" s="42">
        <v>1000</v>
      </c>
      <c r="G95" s="69"/>
      <c r="H95" s="68">
        <v>1000</v>
      </c>
    </row>
    <row r="96" spans="1:8" ht="15.75">
      <c r="A96" s="30" t="s">
        <v>329</v>
      </c>
      <c r="B96" s="3" t="s">
        <v>180</v>
      </c>
      <c r="C96" s="3" t="s">
        <v>181</v>
      </c>
      <c r="D96" s="4">
        <v>3380</v>
      </c>
      <c r="E96" s="4">
        <v>2480</v>
      </c>
      <c r="F96" s="42">
        <v>1000</v>
      </c>
      <c r="G96" s="69"/>
      <c r="H96" s="68">
        <v>1000</v>
      </c>
    </row>
    <row r="97" spans="1:8" ht="15.75">
      <c r="A97" s="30" t="s">
        <v>330</v>
      </c>
      <c r="B97" s="3" t="s">
        <v>182</v>
      </c>
      <c r="C97" s="3" t="s">
        <v>183</v>
      </c>
      <c r="D97" s="4">
        <v>1948</v>
      </c>
      <c r="E97" s="4">
        <v>700</v>
      </c>
      <c r="F97" s="42">
        <v>700</v>
      </c>
      <c r="G97" s="69">
        <v>750</v>
      </c>
      <c r="H97" s="68"/>
    </row>
    <row r="98" spans="1:8" ht="15.75">
      <c r="A98" s="45"/>
      <c r="B98" s="31" t="s">
        <v>246</v>
      </c>
      <c r="C98" s="36"/>
      <c r="D98" s="39">
        <f>SUM(D91:D97)</f>
        <v>67278</v>
      </c>
      <c r="E98" s="39">
        <f>SUM(E91:E97)</f>
        <v>35330</v>
      </c>
      <c r="F98" s="40">
        <f>SUM(F91:F97)</f>
        <v>16700</v>
      </c>
      <c r="G98" s="43">
        <f>SUM(G91:G97)</f>
        <v>8250</v>
      </c>
      <c r="H98" s="43">
        <f>SUM(H91:H97)</f>
        <v>4725</v>
      </c>
    </row>
    <row r="99" spans="1:8" s="2" customFormat="1" ht="15.75">
      <c r="A99" s="37" t="s">
        <v>239</v>
      </c>
      <c r="B99" s="12" t="s">
        <v>240</v>
      </c>
      <c r="C99" s="13"/>
      <c r="D99" s="11"/>
      <c r="E99" s="11"/>
      <c r="F99" s="14"/>
      <c r="G99" s="66"/>
      <c r="H99" s="66"/>
    </row>
    <row r="100" spans="1:8" s="2" customFormat="1" ht="15.75">
      <c r="A100" s="30" t="s">
        <v>331</v>
      </c>
      <c r="B100" s="3" t="s">
        <v>240</v>
      </c>
      <c r="C100" s="3"/>
      <c r="D100" s="4"/>
      <c r="E100" s="4">
        <v>45000</v>
      </c>
      <c r="F100" s="41">
        <v>45000</v>
      </c>
      <c r="G100" s="68">
        <v>45000</v>
      </c>
      <c r="H100" s="68"/>
    </row>
    <row r="101" spans="1:8" s="2" customFormat="1" ht="15.75">
      <c r="A101" s="45"/>
      <c r="B101" s="31" t="s">
        <v>245</v>
      </c>
      <c r="C101" s="36"/>
      <c r="D101" s="39"/>
      <c r="E101" s="39">
        <f>E100</f>
        <v>45000</v>
      </c>
      <c r="F101" s="40">
        <f>F100</f>
        <v>45000</v>
      </c>
      <c r="G101" s="43">
        <f>G100</f>
        <v>45000</v>
      </c>
      <c r="H101" s="43"/>
    </row>
    <row r="102" spans="1:8" s="2" customFormat="1" ht="15.75">
      <c r="A102" s="86" t="s">
        <v>341</v>
      </c>
      <c r="B102" s="64"/>
      <c r="C102" s="62"/>
      <c r="D102" s="63"/>
      <c r="E102" s="63"/>
      <c r="F102" s="11"/>
      <c r="G102" s="74"/>
      <c r="H102" s="74"/>
    </row>
    <row r="103" spans="1:8" s="2" customFormat="1" ht="15.75">
      <c r="A103" s="79" t="s">
        <v>344</v>
      </c>
      <c r="B103" s="36" t="s">
        <v>342</v>
      </c>
      <c r="C103" s="36" t="s">
        <v>55</v>
      </c>
      <c r="D103" s="39"/>
      <c r="E103" s="39"/>
      <c r="F103" s="40">
        <v>10000</v>
      </c>
      <c r="G103" s="43"/>
      <c r="H103" s="43"/>
    </row>
    <row r="104" spans="1:8" s="2" customFormat="1" ht="16.5" thickBot="1">
      <c r="A104" s="80"/>
      <c r="B104" s="81"/>
      <c r="C104" s="81"/>
      <c r="D104" s="82"/>
      <c r="E104" s="82"/>
      <c r="F104" s="83"/>
      <c r="G104" s="84"/>
      <c r="H104" s="85"/>
    </row>
    <row r="105" spans="1:8" s="2" customFormat="1" ht="16.5" thickBot="1">
      <c r="A105" s="57"/>
      <c r="B105" s="58" t="s">
        <v>212</v>
      </c>
      <c r="C105" s="59"/>
      <c r="D105" s="60"/>
      <c r="E105" s="60"/>
      <c r="F105" s="61">
        <v>628850</v>
      </c>
      <c r="G105" s="75"/>
      <c r="H105" s="76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28125" style="9" customWidth="1"/>
    <col min="2" max="2" width="63.7109375" style="9" customWidth="1"/>
    <col min="3" max="3" width="72.421875" style="9" customWidth="1"/>
    <col min="4" max="4" width="15.28125" style="9" customWidth="1"/>
    <col min="5" max="5" width="12.421875" style="9" customWidth="1"/>
    <col min="6" max="6" width="14.00390625" style="9" customWidth="1"/>
    <col min="7" max="7" width="14.7109375" style="9" customWidth="1"/>
    <col min="8" max="8" width="14.00390625" style="9" customWidth="1"/>
    <col min="9" max="16384" width="9.140625" style="9" customWidth="1"/>
  </cols>
  <sheetData>
    <row r="1" spans="1:8" ht="15.75">
      <c r="A1" s="21"/>
      <c r="B1" s="8"/>
      <c r="C1" s="22"/>
      <c r="D1" s="22"/>
      <c r="E1" s="22"/>
      <c r="F1" s="22"/>
      <c r="G1" s="22"/>
      <c r="H1" s="22"/>
    </row>
    <row r="2" spans="1:8" ht="31.5" customHeight="1">
      <c r="A2" s="23" t="s">
        <v>219</v>
      </c>
      <c r="B2" s="24" t="s">
        <v>215</v>
      </c>
      <c r="C2" s="54" t="s">
        <v>1</v>
      </c>
      <c r="D2" s="25" t="s">
        <v>222</v>
      </c>
      <c r="E2" s="25" t="s">
        <v>3</v>
      </c>
      <c r="F2" s="26" t="s">
        <v>224</v>
      </c>
      <c r="G2" s="25" t="s">
        <v>223</v>
      </c>
      <c r="H2" s="25" t="s">
        <v>225</v>
      </c>
    </row>
    <row r="3" spans="1:8" ht="15.75">
      <c r="A3" s="3">
        <v>1</v>
      </c>
      <c r="B3" s="3" t="s">
        <v>44</v>
      </c>
      <c r="C3" s="3" t="s">
        <v>45</v>
      </c>
      <c r="D3" s="4">
        <v>8270</v>
      </c>
      <c r="E3" s="4">
        <v>2000</v>
      </c>
      <c r="F3" s="41">
        <v>0</v>
      </c>
      <c r="G3" s="6"/>
      <c r="H3" s="5"/>
    </row>
    <row r="4" spans="1:8" ht="15.75">
      <c r="A4" s="3">
        <v>2</v>
      </c>
      <c r="B4" s="3" t="s">
        <v>46</v>
      </c>
      <c r="C4" s="3" t="s">
        <v>27</v>
      </c>
      <c r="D4" s="4">
        <v>6400</v>
      </c>
      <c r="E4" s="4">
        <v>2000</v>
      </c>
      <c r="F4" s="41">
        <v>0</v>
      </c>
      <c r="G4" s="6"/>
      <c r="H4" s="5"/>
    </row>
    <row r="5" spans="1:8" ht="15.75">
      <c r="A5" s="3">
        <v>3</v>
      </c>
      <c r="B5" s="3" t="s">
        <v>48</v>
      </c>
      <c r="C5" s="3" t="s">
        <v>49</v>
      </c>
      <c r="D5" s="4">
        <v>2891</v>
      </c>
      <c r="E5" s="4">
        <v>2160</v>
      </c>
      <c r="F5" s="41">
        <v>0</v>
      </c>
      <c r="G5" s="5"/>
      <c r="H5" s="5"/>
    </row>
    <row r="6" spans="1:8" ht="15.75">
      <c r="A6" s="3">
        <v>4</v>
      </c>
      <c r="B6" s="3" t="s">
        <v>50</v>
      </c>
      <c r="C6" s="3" t="s">
        <v>34</v>
      </c>
      <c r="D6" s="4">
        <v>2300</v>
      </c>
      <c r="E6" s="4">
        <v>600</v>
      </c>
      <c r="F6" s="41">
        <v>0</v>
      </c>
      <c r="G6" s="5"/>
      <c r="H6" s="5"/>
    </row>
    <row r="7" spans="1:8" ht="15.75">
      <c r="A7" s="3">
        <v>5</v>
      </c>
      <c r="B7" s="3" t="s">
        <v>51</v>
      </c>
      <c r="C7" s="3" t="s">
        <v>52</v>
      </c>
      <c r="D7" s="4">
        <v>14600</v>
      </c>
      <c r="E7" s="4">
        <v>3000</v>
      </c>
      <c r="F7" s="42">
        <v>0</v>
      </c>
      <c r="G7" s="5"/>
      <c r="H7" s="5"/>
    </row>
    <row r="8" spans="1:8" ht="15.75">
      <c r="A8" s="3">
        <v>6</v>
      </c>
      <c r="B8" s="3" t="s">
        <v>58</v>
      </c>
      <c r="C8" s="3" t="s">
        <v>336</v>
      </c>
      <c r="D8" s="4">
        <v>4000</v>
      </c>
      <c r="E8" s="4">
        <v>3500</v>
      </c>
      <c r="F8" s="41">
        <v>0</v>
      </c>
      <c r="G8" s="6"/>
      <c r="H8" s="5"/>
    </row>
    <row r="9" spans="1:8" ht="15.75">
      <c r="A9" s="3">
        <v>7</v>
      </c>
      <c r="B9" s="3" t="s">
        <v>71</v>
      </c>
      <c r="C9" s="3" t="s">
        <v>336</v>
      </c>
      <c r="D9" s="4">
        <v>7860</v>
      </c>
      <c r="E9" s="4">
        <v>2000</v>
      </c>
      <c r="F9" s="41">
        <v>0</v>
      </c>
      <c r="G9" s="69">
        <v>2000</v>
      </c>
      <c r="H9" s="68"/>
    </row>
    <row r="10" spans="1:8" ht="15.75">
      <c r="A10" s="3">
        <v>8</v>
      </c>
      <c r="B10" s="3" t="s">
        <v>72</v>
      </c>
      <c r="C10" s="3" t="s">
        <v>73</v>
      </c>
      <c r="D10" s="4">
        <v>2000</v>
      </c>
      <c r="E10" s="4">
        <v>2000</v>
      </c>
      <c r="F10" s="41">
        <v>0</v>
      </c>
      <c r="G10" s="69"/>
      <c r="H10" s="68"/>
    </row>
    <row r="11" spans="1:8" ht="15.75">
      <c r="A11" s="3">
        <v>9</v>
      </c>
      <c r="B11" s="3" t="s">
        <v>74</v>
      </c>
      <c r="C11" s="3" t="s">
        <v>336</v>
      </c>
      <c r="D11" s="4">
        <v>20650</v>
      </c>
      <c r="E11" s="4">
        <v>10000</v>
      </c>
      <c r="F11" s="41">
        <v>0</v>
      </c>
      <c r="G11" s="69"/>
      <c r="H11" s="68"/>
    </row>
    <row r="12" spans="1:8" ht="15.75">
      <c r="A12" s="3">
        <v>10</v>
      </c>
      <c r="B12" s="3" t="s">
        <v>75</v>
      </c>
      <c r="C12" s="3" t="s">
        <v>76</v>
      </c>
      <c r="D12" s="4">
        <v>3000</v>
      </c>
      <c r="E12" s="4">
        <v>3000</v>
      </c>
      <c r="F12" s="41">
        <v>0</v>
      </c>
      <c r="G12" s="69"/>
      <c r="H12" s="68"/>
    </row>
    <row r="13" spans="1:8" ht="15.75">
      <c r="A13" s="3">
        <v>11</v>
      </c>
      <c r="B13" s="3" t="s">
        <v>77</v>
      </c>
      <c r="C13" s="3" t="s">
        <v>78</v>
      </c>
      <c r="D13" s="4">
        <v>2200</v>
      </c>
      <c r="E13" s="4">
        <v>1600</v>
      </c>
      <c r="F13" s="42">
        <v>0</v>
      </c>
      <c r="G13" s="68"/>
      <c r="H13" s="68"/>
    </row>
    <row r="14" spans="1:8" ht="15.75">
      <c r="A14" s="3">
        <v>12</v>
      </c>
      <c r="B14" s="3" t="s">
        <v>101</v>
      </c>
      <c r="C14" s="3" t="s">
        <v>102</v>
      </c>
      <c r="D14" s="4">
        <v>4827</v>
      </c>
      <c r="E14" s="4">
        <v>1000</v>
      </c>
      <c r="F14" s="42">
        <v>0</v>
      </c>
      <c r="G14" s="68"/>
      <c r="H14" s="68"/>
    </row>
    <row r="15" spans="1:8" ht="15.75">
      <c r="A15" s="3">
        <v>13</v>
      </c>
      <c r="B15" s="3" t="s">
        <v>103</v>
      </c>
      <c r="C15" s="3" t="s">
        <v>104</v>
      </c>
      <c r="D15" s="4">
        <v>6010</v>
      </c>
      <c r="E15" s="4">
        <v>5000</v>
      </c>
      <c r="F15" s="42">
        <v>0</v>
      </c>
      <c r="G15" s="68"/>
      <c r="H15" s="68"/>
    </row>
    <row r="16" spans="1:8" ht="15.75">
      <c r="A16" s="3">
        <v>14</v>
      </c>
      <c r="B16" s="3" t="s">
        <v>105</v>
      </c>
      <c r="C16" s="3" t="s">
        <v>106</v>
      </c>
      <c r="D16" s="4">
        <v>3820</v>
      </c>
      <c r="E16" s="4">
        <v>2200</v>
      </c>
      <c r="F16" s="42">
        <v>0</v>
      </c>
      <c r="G16" s="68"/>
      <c r="H16" s="68"/>
    </row>
    <row r="17" spans="1:8" ht="15.75">
      <c r="A17" s="3">
        <v>15</v>
      </c>
      <c r="B17" s="7" t="s">
        <v>107</v>
      </c>
      <c r="C17" s="3" t="s">
        <v>96</v>
      </c>
      <c r="D17" s="4">
        <v>36500</v>
      </c>
      <c r="E17" s="4">
        <v>10000</v>
      </c>
      <c r="F17" s="41">
        <v>0</v>
      </c>
      <c r="G17" s="68"/>
      <c r="H17" s="68"/>
    </row>
    <row r="18" spans="1:8" ht="15.75">
      <c r="A18" s="3">
        <v>16</v>
      </c>
      <c r="B18" s="3" t="s">
        <v>95</v>
      </c>
      <c r="C18" s="3" t="s">
        <v>96</v>
      </c>
      <c r="D18" s="4">
        <v>13050</v>
      </c>
      <c r="E18" s="4">
        <v>5000</v>
      </c>
      <c r="F18" s="41">
        <v>0</v>
      </c>
      <c r="G18" s="67"/>
      <c r="H18" s="68">
        <v>1500</v>
      </c>
    </row>
    <row r="19" spans="1:8" ht="15.75">
      <c r="A19" s="3">
        <v>17</v>
      </c>
      <c r="B19" s="3" t="s">
        <v>123</v>
      </c>
      <c r="C19" s="3" t="s">
        <v>124</v>
      </c>
      <c r="D19" s="4">
        <v>22800</v>
      </c>
      <c r="E19" s="4">
        <v>20000</v>
      </c>
      <c r="F19" s="41">
        <v>0</v>
      </c>
      <c r="G19" s="68"/>
      <c r="H19" s="68"/>
    </row>
    <row r="20" spans="1:8" ht="15.75">
      <c r="A20" s="3">
        <v>18</v>
      </c>
      <c r="B20" s="3" t="s">
        <v>135</v>
      </c>
      <c r="C20" s="3" t="s">
        <v>136</v>
      </c>
      <c r="D20" s="4">
        <v>11550</v>
      </c>
      <c r="E20" s="4">
        <v>3000</v>
      </c>
      <c r="F20" s="42">
        <v>0</v>
      </c>
      <c r="G20" s="68"/>
      <c r="H20" s="68"/>
    </row>
    <row r="21" spans="1:8" ht="15.75">
      <c r="A21" s="3">
        <v>19</v>
      </c>
      <c r="B21" s="3" t="s">
        <v>137</v>
      </c>
      <c r="C21" s="3" t="s">
        <v>136</v>
      </c>
      <c r="D21" s="4">
        <v>6230</v>
      </c>
      <c r="E21" s="4">
        <v>1530</v>
      </c>
      <c r="F21" s="42">
        <v>0</v>
      </c>
      <c r="G21" s="68"/>
      <c r="H21" s="68"/>
    </row>
    <row r="22" spans="1:8" ht="15.75">
      <c r="A22" s="3">
        <v>20</v>
      </c>
      <c r="B22" s="3" t="s">
        <v>138</v>
      </c>
      <c r="C22" s="3" t="s">
        <v>136</v>
      </c>
      <c r="D22" s="4">
        <v>5230</v>
      </c>
      <c r="E22" s="4">
        <v>1530</v>
      </c>
      <c r="F22" s="42">
        <v>0</v>
      </c>
      <c r="G22" s="68"/>
      <c r="H22" s="68"/>
    </row>
    <row r="23" spans="1:8" ht="15.75">
      <c r="A23" s="3">
        <v>21</v>
      </c>
      <c r="B23" s="3" t="s">
        <v>139</v>
      </c>
      <c r="C23" s="3" t="s">
        <v>32</v>
      </c>
      <c r="D23" s="4">
        <v>5666</v>
      </c>
      <c r="E23" s="4">
        <v>3166</v>
      </c>
      <c r="F23" s="42">
        <v>0</v>
      </c>
      <c r="G23" s="68"/>
      <c r="H23" s="68"/>
    </row>
    <row r="24" spans="1:8" ht="15.75">
      <c r="A24" s="3">
        <v>22</v>
      </c>
      <c r="B24" s="3" t="s">
        <v>140</v>
      </c>
      <c r="C24" s="3" t="s">
        <v>141</v>
      </c>
      <c r="D24" s="4">
        <v>9192</v>
      </c>
      <c r="E24" s="4">
        <v>750</v>
      </c>
      <c r="F24" s="42">
        <v>0</v>
      </c>
      <c r="G24" s="69">
        <v>600</v>
      </c>
      <c r="H24" s="68"/>
    </row>
    <row r="25" spans="1:8" ht="15.75">
      <c r="A25" s="48">
        <v>23</v>
      </c>
      <c r="B25" s="3" t="s">
        <v>142</v>
      </c>
      <c r="C25" s="3" t="s">
        <v>143</v>
      </c>
      <c r="D25" s="4">
        <v>3336</v>
      </c>
      <c r="E25" s="4">
        <v>2550</v>
      </c>
      <c r="F25" s="42">
        <v>0</v>
      </c>
      <c r="G25" s="5"/>
      <c r="H25" s="5"/>
    </row>
    <row r="26" spans="1:8" ht="15.75">
      <c r="A26" s="3">
        <v>24</v>
      </c>
      <c r="B26" s="3" t="s">
        <v>144</v>
      </c>
      <c r="C26" s="3" t="s">
        <v>15</v>
      </c>
      <c r="D26" s="4">
        <v>2345</v>
      </c>
      <c r="E26" s="4">
        <v>1500</v>
      </c>
      <c r="F26" s="42">
        <v>0</v>
      </c>
      <c r="G26" s="5"/>
      <c r="H26" s="5"/>
    </row>
    <row r="27" spans="1:8" ht="15.75">
      <c r="A27" s="3">
        <v>25</v>
      </c>
      <c r="B27" s="3" t="s">
        <v>145</v>
      </c>
      <c r="C27" s="3" t="s">
        <v>15</v>
      </c>
      <c r="D27" s="4">
        <v>3250</v>
      </c>
      <c r="E27" s="4">
        <v>1500</v>
      </c>
      <c r="F27" s="42">
        <v>0</v>
      </c>
      <c r="G27" s="5"/>
      <c r="H27" s="5"/>
    </row>
    <row r="28" spans="1:8" ht="15.75">
      <c r="A28" s="3">
        <v>26</v>
      </c>
      <c r="B28" s="3" t="s">
        <v>146</v>
      </c>
      <c r="C28" s="3" t="s">
        <v>15</v>
      </c>
      <c r="D28" s="4">
        <v>85000</v>
      </c>
      <c r="E28" s="4">
        <v>70000</v>
      </c>
      <c r="F28" s="42">
        <v>0</v>
      </c>
      <c r="G28" s="5"/>
      <c r="H28" s="5"/>
    </row>
    <row r="29" spans="1:8" ht="15.75">
      <c r="A29" s="3">
        <v>27</v>
      </c>
      <c r="B29" s="3" t="s">
        <v>147</v>
      </c>
      <c r="C29" s="3" t="s">
        <v>148</v>
      </c>
      <c r="D29" s="4">
        <v>500</v>
      </c>
      <c r="E29" s="4">
        <v>500</v>
      </c>
      <c r="F29" s="42">
        <v>0</v>
      </c>
      <c r="G29" s="6"/>
      <c r="H29" s="5"/>
    </row>
    <row r="30" spans="1:8" ht="15.75">
      <c r="A30" s="46">
        <v>28</v>
      </c>
      <c r="B30" s="3" t="s">
        <v>160</v>
      </c>
      <c r="C30" s="3" t="s">
        <v>90</v>
      </c>
      <c r="D30" s="4">
        <v>25040</v>
      </c>
      <c r="E30" s="4">
        <v>7000</v>
      </c>
      <c r="F30" s="41">
        <v>0</v>
      </c>
      <c r="G30" s="5"/>
      <c r="H30" s="5"/>
    </row>
    <row r="31" spans="1:8" ht="31.5">
      <c r="A31" s="3">
        <v>29</v>
      </c>
      <c r="B31" s="50" t="s">
        <v>161</v>
      </c>
      <c r="C31" s="51" t="s">
        <v>162</v>
      </c>
      <c r="D31" s="52">
        <v>20000</v>
      </c>
      <c r="E31" s="52">
        <v>6000</v>
      </c>
      <c r="F31" s="53">
        <v>0</v>
      </c>
      <c r="G31" s="48"/>
      <c r="H31" s="48"/>
    </row>
    <row r="32" spans="1:8" ht="31.5">
      <c r="A32" s="3">
        <v>30</v>
      </c>
      <c r="B32" s="50" t="s">
        <v>163</v>
      </c>
      <c r="C32" s="51" t="s">
        <v>164</v>
      </c>
      <c r="D32" s="52">
        <v>12475</v>
      </c>
      <c r="E32" s="52">
        <v>4000</v>
      </c>
      <c r="F32" s="53">
        <v>0</v>
      </c>
      <c r="G32" s="5"/>
      <c r="H32" s="5"/>
    </row>
    <row r="33" spans="1:8" ht="15.75">
      <c r="A33" s="3">
        <v>31</v>
      </c>
      <c r="B33" s="3" t="s">
        <v>165</v>
      </c>
      <c r="C33" s="3" t="s">
        <v>166</v>
      </c>
      <c r="D33" s="4">
        <v>10470</v>
      </c>
      <c r="E33" s="4">
        <v>2400</v>
      </c>
      <c r="F33" s="42">
        <v>0</v>
      </c>
      <c r="G33" s="5"/>
      <c r="H33" s="5"/>
    </row>
    <row r="34" spans="1:8" ht="15.75">
      <c r="A34" s="3">
        <v>32</v>
      </c>
      <c r="B34" s="3" t="s">
        <v>167</v>
      </c>
      <c r="C34" s="3" t="s">
        <v>45</v>
      </c>
      <c r="D34" s="4">
        <v>13474</v>
      </c>
      <c r="E34" s="4">
        <v>2400</v>
      </c>
      <c r="F34" s="42">
        <v>0</v>
      </c>
      <c r="G34" s="5"/>
      <c r="H34" s="5"/>
    </row>
    <row r="35" spans="1:8" ht="15.75">
      <c r="A35" s="3">
        <v>33</v>
      </c>
      <c r="B35" s="3" t="s">
        <v>184</v>
      </c>
      <c r="C35" s="3" t="s">
        <v>185</v>
      </c>
      <c r="D35" s="4">
        <v>500</v>
      </c>
      <c r="E35" s="4">
        <v>500</v>
      </c>
      <c r="F35" s="41">
        <v>0</v>
      </c>
      <c r="G35" s="5"/>
      <c r="H35" s="5"/>
    </row>
    <row r="36" spans="1:8" ht="15.75">
      <c r="A36" s="48">
        <v>34</v>
      </c>
      <c r="B36" s="3" t="s">
        <v>186</v>
      </c>
      <c r="C36" s="3" t="s">
        <v>187</v>
      </c>
      <c r="D36" s="4">
        <v>6500</v>
      </c>
      <c r="E36" s="4">
        <v>4000</v>
      </c>
      <c r="F36" s="42">
        <v>0</v>
      </c>
      <c r="G36" s="5"/>
      <c r="H36" s="5"/>
    </row>
    <row r="37" spans="1:8" ht="15.75">
      <c r="A37" s="3">
        <v>35</v>
      </c>
      <c r="B37" s="3" t="s">
        <v>188</v>
      </c>
      <c r="C37" s="3" t="s">
        <v>336</v>
      </c>
      <c r="D37" s="4">
        <v>7700</v>
      </c>
      <c r="E37" s="4">
        <v>7000</v>
      </c>
      <c r="F37" s="42">
        <v>0</v>
      </c>
      <c r="G37" s="5"/>
      <c r="H37" s="5"/>
    </row>
    <row r="38" spans="1:8" ht="15.75">
      <c r="A38" s="3">
        <v>36</v>
      </c>
      <c r="B38" s="3" t="s">
        <v>189</v>
      </c>
      <c r="C38" s="3" t="s">
        <v>187</v>
      </c>
      <c r="D38" s="4">
        <v>3500</v>
      </c>
      <c r="E38" s="4">
        <v>2000</v>
      </c>
      <c r="F38" s="42">
        <v>0</v>
      </c>
      <c r="G38" s="5"/>
      <c r="H38" s="5"/>
    </row>
    <row r="39" spans="1:8" ht="15.75">
      <c r="A39" s="3">
        <v>37</v>
      </c>
      <c r="B39" s="3" t="s">
        <v>190</v>
      </c>
      <c r="C39" s="3" t="s">
        <v>191</v>
      </c>
      <c r="D39" s="4">
        <v>11500</v>
      </c>
      <c r="E39" s="4">
        <v>3500</v>
      </c>
      <c r="F39" s="42">
        <v>0</v>
      </c>
      <c r="G39" s="5"/>
      <c r="H39" s="5"/>
    </row>
    <row r="40" spans="1:8" ht="15.75">
      <c r="A40" s="3">
        <v>38</v>
      </c>
      <c r="B40" s="3" t="s">
        <v>192</v>
      </c>
      <c r="C40" s="3" t="s">
        <v>62</v>
      </c>
      <c r="D40" s="4">
        <v>16616</v>
      </c>
      <c r="E40" s="4">
        <v>2216</v>
      </c>
      <c r="F40" s="42">
        <v>0</v>
      </c>
      <c r="G40" s="6"/>
      <c r="H40" s="5"/>
    </row>
    <row r="41" spans="1:8" ht="15.75">
      <c r="A41" s="3">
        <v>39</v>
      </c>
      <c r="B41" s="3" t="s">
        <v>193</v>
      </c>
      <c r="C41" s="3" t="s">
        <v>194</v>
      </c>
      <c r="D41" s="4">
        <v>760</v>
      </c>
      <c r="E41" s="4">
        <v>460</v>
      </c>
      <c r="F41" s="42">
        <v>0</v>
      </c>
      <c r="G41" s="5"/>
      <c r="H41" s="5"/>
    </row>
    <row r="42" spans="1:8" ht="15.75">
      <c r="A42" s="3">
        <v>40</v>
      </c>
      <c r="B42" s="3" t="s">
        <v>195</v>
      </c>
      <c r="C42" s="3" t="s">
        <v>133</v>
      </c>
      <c r="D42" s="4">
        <v>10150</v>
      </c>
      <c r="E42" s="4">
        <v>10000</v>
      </c>
      <c r="F42" s="42">
        <v>0</v>
      </c>
      <c r="G42" s="5"/>
      <c r="H42" s="5"/>
    </row>
    <row r="43" spans="1:8" ht="15.75">
      <c r="A43" s="3">
        <v>41</v>
      </c>
      <c r="B43" s="3" t="s">
        <v>196</v>
      </c>
      <c r="C43" s="3" t="s">
        <v>197</v>
      </c>
      <c r="D43" s="4">
        <v>4630</v>
      </c>
      <c r="E43" s="4">
        <v>2500</v>
      </c>
      <c r="F43" s="42">
        <v>0</v>
      </c>
      <c r="G43" s="5"/>
      <c r="H43" s="5"/>
    </row>
    <row r="44" spans="1:8" ht="15.75">
      <c r="A44" s="3">
        <v>42</v>
      </c>
      <c r="B44" s="3" t="s">
        <v>198</v>
      </c>
      <c r="C44" s="3" t="s">
        <v>199</v>
      </c>
      <c r="D44" s="4">
        <v>1400</v>
      </c>
      <c r="E44" s="4">
        <v>1400</v>
      </c>
      <c r="F44" s="42">
        <v>0</v>
      </c>
      <c r="G44" s="5"/>
      <c r="H44" s="5"/>
    </row>
    <row r="45" spans="1:8" ht="15.75">
      <c r="A45" s="3">
        <v>43</v>
      </c>
      <c r="B45" s="3" t="s">
        <v>200</v>
      </c>
      <c r="C45" s="3" t="s">
        <v>201</v>
      </c>
      <c r="D45" s="4">
        <v>9760</v>
      </c>
      <c r="E45" s="4">
        <v>2000</v>
      </c>
      <c r="F45" s="42">
        <v>0</v>
      </c>
      <c r="G45" s="5"/>
      <c r="H45" s="5"/>
    </row>
    <row r="46" spans="1:8" ht="31.5">
      <c r="A46" s="3">
        <v>44</v>
      </c>
      <c r="B46" s="50" t="s">
        <v>202</v>
      </c>
      <c r="C46" s="51" t="s">
        <v>203</v>
      </c>
      <c r="D46" s="52">
        <v>1500</v>
      </c>
      <c r="E46" s="52">
        <v>1500</v>
      </c>
      <c r="F46" s="53">
        <v>0</v>
      </c>
      <c r="G46" s="5"/>
      <c r="H46" s="5"/>
    </row>
    <row r="47" spans="1:8" ht="31.5">
      <c r="A47" s="3">
        <v>45</v>
      </c>
      <c r="B47" s="50" t="s">
        <v>204</v>
      </c>
      <c r="C47" s="51" t="s">
        <v>205</v>
      </c>
      <c r="D47" s="52">
        <v>3600</v>
      </c>
      <c r="E47" s="52">
        <v>3600</v>
      </c>
      <c r="F47" s="53">
        <v>0</v>
      </c>
      <c r="G47" s="5"/>
      <c r="H47" s="5"/>
    </row>
    <row r="48" spans="1:8" ht="31.5">
      <c r="A48" s="3">
        <v>46</v>
      </c>
      <c r="B48" s="50" t="s">
        <v>206</v>
      </c>
      <c r="C48" s="51" t="s">
        <v>207</v>
      </c>
      <c r="D48" s="52">
        <v>3250</v>
      </c>
      <c r="E48" s="52">
        <v>960</v>
      </c>
      <c r="F48" s="53">
        <v>0</v>
      </c>
      <c r="G48" s="5"/>
      <c r="H48" s="5"/>
    </row>
    <row r="49" spans="1:8" ht="15.75">
      <c r="A49" s="3">
        <v>47</v>
      </c>
      <c r="B49" s="3" t="s">
        <v>208</v>
      </c>
      <c r="C49" s="3" t="s">
        <v>209</v>
      </c>
      <c r="D49" s="4">
        <v>1568</v>
      </c>
      <c r="E49" s="4">
        <v>350</v>
      </c>
      <c r="F49" s="42">
        <v>0</v>
      </c>
      <c r="G49" s="5"/>
      <c r="H49" s="5"/>
    </row>
    <row r="50" spans="1:8" ht="31.5">
      <c r="A50" s="3">
        <v>48</v>
      </c>
      <c r="B50" s="50" t="s">
        <v>210</v>
      </c>
      <c r="C50" s="3" t="s">
        <v>211</v>
      </c>
      <c r="D50" s="52">
        <v>11550</v>
      </c>
      <c r="E50" s="52">
        <v>2100</v>
      </c>
      <c r="F50" s="53">
        <v>0</v>
      </c>
      <c r="G50" s="6"/>
      <c r="H50" s="5"/>
    </row>
    <row r="51" spans="1:8" ht="15.75">
      <c r="A51" s="3">
        <v>49</v>
      </c>
      <c r="B51" s="3" t="s">
        <v>42</v>
      </c>
      <c r="C51" s="3" t="s">
        <v>43</v>
      </c>
      <c r="D51" s="4">
        <v>6500</v>
      </c>
      <c r="E51" s="4">
        <v>5800</v>
      </c>
      <c r="F51" s="41">
        <v>0</v>
      </c>
      <c r="G51" s="28"/>
      <c r="H51" s="27"/>
    </row>
    <row r="52" spans="1:8" ht="15.75">
      <c r="A52" s="78">
        <v>50</v>
      </c>
      <c r="B52" s="3" t="s">
        <v>111</v>
      </c>
      <c r="C52" s="3" t="s">
        <v>110</v>
      </c>
      <c r="D52" s="4">
        <v>7000</v>
      </c>
      <c r="E52" s="4">
        <v>5000</v>
      </c>
      <c r="F52" s="41">
        <v>0</v>
      </c>
      <c r="G52" s="6"/>
      <c r="H52" s="5"/>
    </row>
    <row r="53" spans="1:8" ht="15.75">
      <c r="A53" s="78">
        <v>51</v>
      </c>
      <c r="B53" s="3" t="s">
        <v>339</v>
      </c>
      <c r="C53" s="3" t="s">
        <v>70</v>
      </c>
      <c r="D53" s="4">
        <v>4800</v>
      </c>
      <c r="E53" s="4">
        <v>2000</v>
      </c>
      <c r="F53" s="42">
        <v>0</v>
      </c>
      <c r="G53" s="69">
        <v>1000</v>
      </c>
      <c r="H53" s="68"/>
    </row>
    <row r="54" spans="1:8" s="2" customFormat="1" ht="15.75">
      <c r="A54" s="78"/>
      <c r="B54" s="49" t="s">
        <v>335</v>
      </c>
      <c r="C54" s="10"/>
      <c r="D54" s="4"/>
      <c r="E54" s="4">
        <f>SUM(E3:E53)</f>
        <v>239772</v>
      </c>
      <c r="F54" s="40"/>
      <c r="G54" s="4">
        <f>SUM(G3:G53)</f>
        <v>3600</v>
      </c>
      <c r="H54" s="4">
        <f>SUM(H3:H52)</f>
        <v>1500</v>
      </c>
    </row>
    <row r="55" ht="15.75">
      <c r="A55" s="46"/>
    </row>
    <row r="56" ht="15.75">
      <c r="A56" s="46"/>
    </row>
    <row r="57" ht="15.75">
      <c r="A57" s="46"/>
    </row>
    <row r="58" ht="15.75">
      <c r="A58" s="46"/>
    </row>
    <row r="59" ht="15.75">
      <c r="A59" s="46"/>
    </row>
    <row r="60" ht="15.75">
      <c r="A60" s="46"/>
    </row>
    <row r="61" ht="15.75">
      <c r="A61" s="46"/>
    </row>
    <row r="62" ht="15.75">
      <c r="A62" s="46"/>
    </row>
    <row r="63" ht="15.75">
      <c r="A63" s="47"/>
    </row>
    <row r="64" ht="15.75">
      <c r="A64" s="46"/>
    </row>
    <row r="65" ht="15.75">
      <c r="A65" s="46"/>
    </row>
    <row r="66" ht="15.75">
      <c r="A66" s="46"/>
    </row>
    <row r="67" ht="15.75">
      <c r="A67" s="4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Piret Tamm</cp:lastModifiedBy>
  <cp:lastPrinted>2015-10-06T08:58:11Z</cp:lastPrinted>
  <dcterms:created xsi:type="dcterms:W3CDTF">2015-10-05T08:10:00Z</dcterms:created>
  <dcterms:modified xsi:type="dcterms:W3CDTF">2015-11-17T13:59:22Z</dcterms:modified>
  <cp:category/>
  <cp:version/>
  <cp:contentType/>
  <cp:contentStatus/>
</cp:coreProperties>
</file>