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21075" windowHeight="9225" activeTab="1"/>
  </bookViews>
  <sheets>
    <sheet name="Leht1" sheetId="1" r:id="rId1"/>
    <sheet name="Toetatavad" sheetId="2" r:id="rId2"/>
    <sheet name="Mitte toetatavad" sheetId="3" r:id="rId3"/>
  </sheets>
  <definedNames/>
  <calcPr fullCalcOnLoad="1"/>
</workbook>
</file>

<file path=xl/sharedStrings.xml><?xml version="1.0" encoding="utf-8"?>
<sst xmlns="http://schemas.openxmlformats.org/spreadsheetml/2006/main" count="734" uniqueCount="554">
  <si>
    <t>Projekti nimi</t>
  </si>
  <si>
    <t>Taotletud summa</t>
  </si>
  <si>
    <t>Tartu Spordiliit</t>
  </si>
  <si>
    <t>Tegevusteotus</t>
  </si>
  <si>
    <t>01.01.16-31.12.16</t>
  </si>
  <si>
    <t>SPORDIKLUBI "DO"</t>
  </si>
  <si>
    <t>27.02.16-28.02.16</t>
  </si>
  <si>
    <t>Mittetulundusühing TARTU PALLIKLUBI</t>
  </si>
  <si>
    <t>29.04.16-30.04.16</t>
  </si>
  <si>
    <t>K-klubi</t>
  </si>
  <si>
    <t>01.08.16-01.09.16</t>
  </si>
  <si>
    <t>Liivimaa Ratsaklubi</t>
  </si>
  <si>
    <t>Spordiklubi "Biomechanics group"</t>
  </si>
  <si>
    <t>Tartu linna lahtised meistrivõistlused batuudihüpetes</t>
  </si>
  <si>
    <t>19.11.16-20.11.16</t>
  </si>
  <si>
    <t>23.04.16-24.04.16</t>
  </si>
  <si>
    <t>Mittetulundusühing Sangaste Kirikumõis</t>
  </si>
  <si>
    <t>04.06.16-07.06.16</t>
  </si>
  <si>
    <t>Tartu Spordiklubi "Kajakas"</t>
  </si>
  <si>
    <t>03.01.16-15.05.16</t>
  </si>
  <si>
    <t>Võimlemisklubi "Rütmika"</t>
  </si>
  <si>
    <t>10.03.16-12.03.16</t>
  </si>
  <si>
    <t>TARTU KERGEJÕUSTIKUVETERANIDE KLUBI KEVEK</t>
  </si>
  <si>
    <t>Sõudmise ja Aerutamise klubi "Tartu"</t>
  </si>
  <si>
    <t>09.04.16-10.04.16</t>
  </si>
  <si>
    <t>Mittetulundusühing Jalgpallikool Tammeka</t>
  </si>
  <si>
    <t>11.06.16-12.06.16</t>
  </si>
  <si>
    <t>Emajõe maraton</t>
  </si>
  <si>
    <t>Väikeste paatide regatt</t>
  </si>
  <si>
    <t>01.10.16-02.10.16</t>
  </si>
  <si>
    <t>60. Eesti kaheksapaatide sügisregatt</t>
  </si>
  <si>
    <t>23.01.16-24.01.16</t>
  </si>
  <si>
    <t>Rein Taaramäe Rattaklubi</t>
  </si>
  <si>
    <t>20.08.16-21.08.16</t>
  </si>
  <si>
    <t>Tartu linn lahtised meistrivõistlused jalgrattakrossis</t>
  </si>
  <si>
    <t>42. Tartu Noortetuur - U17 Internatsional Cycling Tour</t>
  </si>
  <si>
    <t>05.07.16-08.07.16</t>
  </si>
  <si>
    <t>Tartu Suusaklubi</t>
  </si>
  <si>
    <t>05.11.16-06.11.16</t>
  </si>
  <si>
    <t>30.01.16-31.01.16,06.02.16-07.02.16,13.02.16-14.02.16,10.12.16-11.12.16</t>
  </si>
  <si>
    <t>Spordiklubi "Välk 494"</t>
  </si>
  <si>
    <t>Spordiklubi "Tähtvere"</t>
  </si>
  <si>
    <t>Tartu linna lahtised meistrivõistlused vehklemises</t>
  </si>
  <si>
    <t>Tartu Spordiselts "Kalev"</t>
  </si>
  <si>
    <t xml:space="preserve"> Talvine sprindi mitmevõistlus</t>
  </si>
  <si>
    <t>Suvine sprindi mitmevõistlus</t>
  </si>
  <si>
    <t>Rahvusvaheline vehklemisturniir Mercury Cup</t>
  </si>
  <si>
    <t>Mittetulundusühing TARTU UJUMISKLUBI</t>
  </si>
  <si>
    <t>Mittetulundusühing FC Santos</t>
  </si>
  <si>
    <t>31.03.16-17.04.16</t>
  </si>
  <si>
    <t>Aura Open Cup</t>
  </si>
  <si>
    <t>14.05.16-15.05.16,26.11.16-27.11.16</t>
  </si>
  <si>
    <t>Rahvusvaheline võrkpalliturniir Tartu Vapi Mängud</t>
  </si>
  <si>
    <t>29.04.16-01.05.16</t>
  </si>
  <si>
    <t>27.02.16-10.03.16</t>
  </si>
  <si>
    <t>15.02.16-20.03.16</t>
  </si>
  <si>
    <t>Tartu Liikumispuuetega Inimeste Ühing</t>
  </si>
  <si>
    <t>Puudelised sportima</t>
  </si>
  <si>
    <t>Rahusvaheline vehklemisturniir Tartu Lootused</t>
  </si>
  <si>
    <t>01.03.16-31.03.16</t>
  </si>
  <si>
    <t>MTÜ Tantsukool Prestige</t>
  </si>
  <si>
    <t>MK etapp ja Eesti KV etapp võistlustantsus Tartu Karikas</t>
  </si>
  <si>
    <t>mittetulundusühing Iluuisutamisklubi "Tartu"</t>
  </si>
  <si>
    <t>19.02.16-21.02.16</t>
  </si>
  <si>
    <t>Mittetulundusühing Dreamsport</t>
  </si>
  <si>
    <t>Rahvusvaheline Iluuisutajate laager Mishin Mission koos Gala etendusega</t>
  </si>
  <si>
    <t>04.01.16-14.01.16</t>
  </si>
  <si>
    <t>Rahvusvaheline I. Kullami ja E.Naaritsa mälestusturniir korvpallis</t>
  </si>
  <si>
    <t>08.04.16-10.04.16</t>
  </si>
  <si>
    <t>Tartu linna meistrivõistlused males</t>
  </si>
  <si>
    <t>07.02.16-18.12.16</t>
  </si>
  <si>
    <t>Tartu Rally MTÜ</t>
  </si>
  <si>
    <t>23.09.16-24.09.16</t>
  </si>
  <si>
    <t>Tartu Kalevi vee-motoklubi</t>
  </si>
  <si>
    <t>Rahvusvaheline veemotovõistlus, Tartu linna meistrivõistlused</t>
  </si>
  <si>
    <t>Ujumise Spordiklubi MTÜ</t>
  </si>
  <si>
    <t xml:space="preserve">Rahvusvaheline malefestival Tartu Suvi </t>
  </si>
  <si>
    <t>04.06.16-05.06.16</t>
  </si>
  <si>
    <t>G. Uusi mälestusturniir males</t>
  </si>
  <si>
    <t>02.09.16-18.09.16</t>
  </si>
  <si>
    <t xml:space="preserve"> P. Keresele pühendatud rahvusvaheline maleturniir AVRO-38</t>
  </si>
  <si>
    <t>20.07.16-21.07.16</t>
  </si>
  <si>
    <t>Spordiklubi Duo</t>
  </si>
  <si>
    <t xml:space="preserve">BIGBANK Tartu võrkpallimeeskonna ja Tartu esindusnaiskonna osalemine tiitlivõistlustel </t>
  </si>
  <si>
    <t>01.01.16-15.05.16</t>
  </si>
  <si>
    <t>spordiklubi KLAN</t>
  </si>
  <si>
    <t>12.03.16-13.03.16</t>
  </si>
  <si>
    <t>Tartu Kurtide Spordiselts Kaar</t>
  </si>
  <si>
    <t>Kurtide tiitlivõistluste korraldamine ja osalemine</t>
  </si>
  <si>
    <t>Mittetulundusühing Tartu Ülikooli Akadeemiline Spordiklubi</t>
  </si>
  <si>
    <t>Tartu Kevadjooks</t>
  </si>
  <si>
    <t>01.03.16-01.07.16</t>
  </si>
  <si>
    <t>Spordiklubi VELO</t>
  </si>
  <si>
    <t>16.01.16-18.12.16</t>
  </si>
  <si>
    <t xml:space="preserve"> Tartu linna meistrivõistlused lauatennises</t>
  </si>
  <si>
    <t>Gustav Sule mälestusvõistlused kergejõustikus</t>
  </si>
  <si>
    <t>01.06.16-30.06.16</t>
  </si>
  <si>
    <t>30.06.16-25.08.16</t>
  </si>
  <si>
    <t>Ülevabariigiline petanqueturniir "Tartu Vaim"</t>
  </si>
  <si>
    <t>Balti karikavõistlused BMX krossis</t>
  </si>
  <si>
    <t>mittetulundusühing SK JÕUD JUNIOR</t>
  </si>
  <si>
    <t>01.09.16-01.10.16</t>
  </si>
  <si>
    <t>01.01.16-01.05.16</t>
  </si>
  <si>
    <t>18.06.16-13.08.16</t>
  </si>
  <si>
    <t>01.01.16-01.04.16</t>
  </si>
  <si>
    <t>19.09.16-25.09.16</t>
  </si>
  <si>
    <t>Mittetulundusühing Seiklushunt</t>
  </si>
  <si>
    <t>Seiklushundi Tartu Rogain &amp; Seiklushundi Tartu ÖöRogain</t>
  </si>
  <si>
    <t>07.05.16,23.09.16-24.09.16</t>
  </si>
  <si>
    <t>ORIENTEERUMISKLUBI ILVES</t>
  </si>
  <si>
    <t>01.04.16-31.10.16</t>
  </si>
  <si>
    <t>Spordiklubi ZEN</t>
  </si>
  <si>
    <t>Tartu Rahvusvaheline Kevadturniir</t>
  </si>
  <si>
    <t>16.04.16-17.04.16</t>
  </si>
  <si>
    <t>Tartu Rahvusvaheline Sügisturniir</t>
  </si>
  <si>
    <t>08.10.16-09.10.16</t>
  </si>
  <si>
    <t>13.03.16,12.06.16,09.10.16,11.12.16</t>
  </si>
  <si>
    <t>Mittetulundusühing Tartu Tenniseklubi</t>
  </si>
  <si>
    <t>4-7 aastaste lastevõistlused 3 etappi</t>
  </si>
  <si>
    <t>01.09.15-01.06.16</t>
  </si>
  <si>
    <t xml:space="preserve"> Tartu linna võrkpalli esindusnaiskonna toetus</t>
  </si>
  <si>
    <t>01.09.15-01.07.16</t>
  </si>
  <si>
    <t>Tartu Linna Maadlusselts</t>
  </si>
  <si>
    <t>Tartu linna meistrivõistlused maadluses</t>
  </si>
  <si>
    <t>03.06.16-05.06.16</t>
  </si>
  <si>
    <t>mittetulundusühing Peloton</t>
  </si>
  <si>
    <t>07.05.16-14.05.16</t>
  </si>
  <si>
    <t>Tantsuklubi Tango</t>
  </si>
  <si>
    <t>EESTI MÕTTESPORDI SELTS</t>
  </si>
  <si>
    <t>07.10.15-30.04.16</t>
  </si>
  <si>
    <t>MITTETULUNDUSÜHING EESTI JÕUTÕSTELIIT</t>
  </si>
  <si>
    <t>05.03.16-12.03.16</t>
  </si>
  <si>
    <t>01.03.16-31.12.16</t>
  </si>
  <si>
    <t>Eesti Firmaspordi Liit</t>
  </si>
  <si>
    <t>25.11.16-26.11.16</t>
  </si>
  <si>
    <t xml:space="preserve">Rahvusvahelised Evelin Lestali mälestusvõistlused lauatennises </t>
  </si>
  <si>
    <t>10.09.16-11.09.16</t>
  </si>
  <si>
    <t>VÕIMLEMISKLUBI JANIKA</t>
  </si>
  <si>
    <t>Tartu Kalevi Jahtklubi</t>
  </si>
  <si>
    <t>01.01.16-30.09.16</t>
  </si>
  <si>
    <t>MTÜ Suusahullud</t>
  </si>
  <si>
    <t>Lemeks Tartumaa Suusasari</t>
  </si>
  <si>
    <t>01.01.16-31.03.16</t>
  </si>
  <si>
    <t>08.02.16-14.02.16</t>
  </si>
  <si>
    <t>spordiklubi ESTASPORT</t>
  </si>
  <si>
    <t>Tartu linna lahtised meistrivõistlused õhk- ja tulirelvadest laskmises</t>
  </si>
  <si>
    <t>Sportmängude Kohtunike Klubi Vile</t>
  </si>
  <si>
    <t>Tartu Kaasaegse Viievõistluse Klubi Pentathlon</t>
  </si>
  <si>
    <t>11.03.16-12.03.16</t>
  </si>
  <si>
    <t>30.09.16-20.12.16</t>
  </si>
  <si>
    <t>Orienteerumisklubi Kape</t>
  </si>
  <si>
    <t>Orienteerumisvõistlus Tartu Kevad</t>
  </si>
  <si>
    <t>14.05.16-15.05.16</t>
  </si>
  <si>
    <t>mittetulundusühing Tartu Ratsakool</t>
  </si>
  <si>
    <t>01.06.16-31.08.16</t>
  </si>
  <si>
    <t>20.05.16-22.05.16</t>
  </si>
  <si>
    <t>Euroopa Noorte Korvpalliliiga U16 Tartu etapp</t>
  </si>
  <si>
    <t>21.01.16-24.01.16</t>
  </si>
  <si>
    <t>22.09.16-16.10.16</t>
  </si>
  <si>
    <t>Eesti Maaülikooli Spordiklubi</t>
  </si>
  <si>
    <t>Paarisorienteerumisvõistlus Alma Linnasprint</t>
  </si>
  <si>
    <t>01.03.16-30.10.16</t>
  </si>
  <si>
    <t>Rahvusvaheline Moodsa Viievõistluse turniir</t>
  </si>
  <si>
    <t>13.05.16-14.05.16</t>
  </si>
  <si>
    <t>Tartu Spordiveteranide Koondis</t>
  </si>
  <si>
    <t>01.12.15-01.04.16</t>
  </si>
  <si>
    <t>38. Veteranide Tartu turniir, Euroopa karikasarja etapp</t>
  </si>
  <si>
    <t>03.06.16-04.06.16</t>
  </si>
  <si>
    <t>Tartu noortevõistkondade osalemine Euroopa Noorte Korvpalliliigas</t>
  </si>
  <si>
    <t>Ruusu Uisuklubi</t>
  </si>
  <si>
    <t>6. Tartu Rull</t>
  </si>
  <si>
    <t>14.10.16-15.10.16</t>
  </si>
  <si>
    <t>09.01.16-15.05.16</t>
  </si>
  <si>
    <t xml:space="preserve">Tartu noortevõistkondade osalemine Noorte Balti Korvpalliliigas </t>
  </si>
  <si>
    <t>Eesti Maaülikooli korvpallimeeskonna osalemine Rahvusvahelises ISBL- liigas ja EUSA mängudel</t>
  </si>
  <si>
    <t>01.01.16-31.07.16</t>
  </si>
  <si>
    <t>01.06.16-30.08.16</t>
  </si>
  <si>
    <t>01.01.16-01.12.16</t>
  </si>
  <si>
    <t>01.05.16-31.05.16</t>
  </si>
  <si>
    <t>TARTU KERGEJÕUSTIKUKLUBI STAIER</t>
  </si>
  <si>
    <t xml:space="preserve">JO TE (Jookse terviseks) osaürituste sari </t>
  </si>
  <si>
    <t>Mittetulundusühing Võrtsjärve Ekstreem Enduro</t>
  </si>
  <si>
    <t>mittetulundusühing Noortesport</t>
  </si>
  <si>
    <t>JALGPALLIKLUBI FC TARTU</t>
  </si>
  <si>
    <t>15.02.16-24.07.16</t>
  </si>
  <si>
    <t>Tartu linna Special Olympic saali jalgpalliturniir</t>
  </si>
  <si>
    <t>01.02.16-28.02.16</t>
  </si>
  <si>
    <t>Mittetulundusühing Treenitus</t>
  </si>
  <si>
    <t>02.01.16-31.12.16</t>
  </si>
  <si>
    <t>06.05.16-08.05.16</t>
  </si>
  <si>
    <t>Rahvusvaheline Sügisturniir Premium 7 Cup</t>
  </si>
  <si>
    <t>24.09.16-25.09.16</t>
  </si>
  <si>
    <t>16.10.16-18.10.16</t>
  </si>
  <si>
    <t>MTÜ Tartu Kaljuronimisklubi Crux</t>
  </si>
  <si>
    <t>sulgpalliklubi Triiton</t>
  </si>
  <si>
    <t xml:space="preserve">Euroopa karikavõistluste etapp sulgpallis </t>
  </si>
  <si>
    <t>03.12.16-06.12.16</t>
  </si>
  <si>
    <t xml:space="preserve">Tartu linna esindusmeeskonna Tartu Ülikool/Rock osalemine tiitlivõistlustel </t>
  </si>
  <si>
    <t>Korvpalliürituste sari Tartu koolinoortele</t>
  </si>
  <si>
    <t>Tartu pikamaa ujumine</t>
  </si>
  <si>
    <t>Klubi Tartu Maraton</t>
  </si>
  <si>
    <t>Tartu Maratoni raja hooldamine võistlusvälisel ajal</t>
  </si>
  <si>
    <t>01.01.16-30.05.16</t>
  </si>
  <si>
    <t>Eesti omavanuste ja absoluutklassi MV osalemine</t>
  </si>
  <si>
    <t xml:space="preserve">44. Tartu Maraton </t>
  </si>
  <si>
    <t xml:space="preserve">34. Tartu Jooksumaraton </t>
  </si>
  <si>
    <t>07.05.16-08.05.16</t>
  </si>
  <si>
    <t xml:space="preserve">35. Tartu Rattaralli </t>
  </si>
  <si>
    <t>28.05.16-29.05.16</t>
  </si>
  <si>
    <t xml:space="preserve">10. Tartu Rulluisumaraton </t>
  </si>
  <si>
    <t xml:space="preserve">19. Tartu Rattamaraton </t>
  </si>
  <si>
    <t>17.09.16-18.09.16</t>
  </si>
  <si>
    <t xml:space="preserve">5. Tartu Linnamaraton  </t>
  </si>
  <si>
    <t>Tour of Estonia I etapp / Tallinn-Tartu 2016</t>
  </si>
  <si>
    <t>Tour of Estonia finaaletapp / Tartu Grand Prix 2016</t>
  </si>
  <si>
    <t>MTÜ Elamusretked</t>
  </si>
  <si>
    <t>Tartu Elamusretk</t>
  </si>
  <si>
    <t xml:space="preserve">11. Rahvusvaheline ujumisvõistlus Tartu Kevad </t>
  </si>
  <si>
    <t>Tartu Squashiklubi</t>
  </si>
  <si>
    <t>09.01.2016-19.12.2016</t>
  </si>
  <si>
    <t>Tartu linna meistrivõistlused moodsas viievõistluses</t>
  </si>
  <si>
    <t>SPORDIPROJEKTID 2016</t>
  </si>
  <si>
    <t>MAINEÜRITUSED</t>
  </si>
  <si>
    <t>I.1</t>
  </si>
  <si>
    <t>I.1.1</t>
  </si>
  <si>
    <t>I.1.2</t>
  </si>
  <si>
    <t>I.1.3</t>
  </si>
  <si>
    <t>I.1.4</t>
  </si>
  <si>
    <t>I.1.5</t>
  </si>
  <si>
    <t>I.1.6</t>
  </si>
  <si>
    <t>I.1.7</t>
  </si>
  <si>
    <t>I.1.8</t>
  </si>
  <si>
    <t>I.1.9</t>
  </si>
  <si>
    <t>TRADITSIOONILISED ÜRITUSED</t>
  </si>
  <si>
    <t>SAAVUTUSSPORT</t>
  </si>
  <si>
    <t>RAHVASPORT</t>
  </si>
  <si>
    <t>UUED PROJEKTID</t>
  </si>
  <si>
    <t>01.01.16-30.04.16</t>
  </si>
  <si>
    <t>28.04.16-29.04.16</t>
  </si>
  <si>
    <t>01.01.16-30.11.16</t>
  </si>
  <si>
    <t>MUUD PROJEKTID</t>
  </si>
  <si>
    <t>Toimumisaeg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</si>
  <si>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</si>
  <si>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</si>
  <si>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</si>
  <si>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</si>
  <si>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</si>
  <si>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</si>
  <si>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</si>
  <si>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</si>
  <si>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I.2.9</t>
  </si>
  <si>
    <t>I.2.10</t>
  </si>
  <si>
    <t>I.2.11</t>
  </si>
  <si>
    <t>I.2.12</t>
  </si>
  <si>
    <t>I.2.13</t>
  </si>
  <si>
    <t>I.2.14</t>
  </si>
  <si>
    <t>I.2.15</t>
  </si>
  <si>
    <t>I.2.16</t>
  </si>
  <si>
    <t>I.2.17</t>
  </si>
  <si>
    <t>I.2.18</t>
  </si>
  <si>
    <t>I.2.19</t>
  </si>
  <si>
    <t>I.2.20</t>
  </si>
  <si>
    <t>I.2.21</t>
  </si>
  <si>
    <t>I.2.22</t>
  </si>
  <si>
    <t>I.2.23</t>
  </si>
  <si>
    <t>I.2.24</t>
  </si>
  <si>
    <t>I.2.25</t>
  </si>
  <si>
    <t>I.2.26</t>
  </si>
  <si>
    <t>I.2.27</t>
  </si>
  <si>
    <t>I.2.28</t>
  </si>
  <si>
    <t>I.2.29</t>
  </si>
  <si>
    <t>I.2.30</t>
  </si>
  <si>
    <t>I.2.31</t>
  </si>
  <si>
    <t>I.2.32</t>
  </si>
  <si>
    <t>I.2.33</t>
  </si>
  <si>
    <t>I.2.34</t>
  </si>
  <si>
    <t>I.2.35</t>
  </si>
  <si>
    <t>I.2.36</t>
  </si>
  <si>
    <t>I.2.37</t>
  </si>
  <si>
    <t>I.2.38</t>
  </si>
  <si>
    <t>I.2.39</t>
  </si>
  <si>
    <t>I.2.40</t>
  </si>
  <si>
    <t>I.2.41</t>
  </si>
  <si>
    <t>I.2.42</t>
  </si>
  <si>
    <t>I.2.43</t>
  </si>
  <si>
    <t>I.3.1</t>
  </si>
  <si>
    <t>I.3.2</t>
  </si>
  <si>
    <t>I.3.3</t>
  </si>
  <si>
    <t>I.3.4</t>
  </si>
  <si>
    <t>I.3.5</t>
  </si>
  <si>
    <t>I.3.6</t>
  </si>
  <si>
    <t>I.3.7</t>
  </si>
  <si>
    <t>I.3.8</t>
  </si>
  <si>
    <t>I.3.9</t>
  </si>
  <si>
    <t>I.3.10</t>
  </si>
  <si>
    <t>I.3.11</t>
  </si>
  <si>
    <t>I.3.12</t>
  </si>
  <si>
    <t>I.3.13</t>
  </si>
  <si>
    <t>I.3.14</t>
  </si>
  <si>
    <t>I.3.15</t>
  </si>
  <si>
    <t>I.3.16</t>
  </si>
  <si>
    <t>I.3.17</t>
  </si>
  <si>
    <t>I.3.18</t>
  </si>
  <si>
    <t>I.3.19</t>
  </si>
  <si>
    <t>I.3.20</t>
  </si>
  <si>
    <t>I.3.21</t>
  </si>
  <si>
    <t>I.3.22</t>
  </si>
  <si>
    <t>I.3.23</t>
  </si>
  <si>
    <t>I.3.24</t>
  </si>
  <si>
    <t>I.3.25</t>
  </si>
  <si>
    <t>I.3.26</t>
  </si>
  <si>
    <t>I.3.27</t>
  </si>
  <si>
    <t>I.3.28</t>
  </si>
  <si>
    <t>I.3.29</t>
  </si>
  <si>
    <t>I.3.30</t>
  </si>
  <si>
    <t>I.3.31</t>
  </si>
  <si>
    <t>I.3.32</t>
  </si>
  <si>
    <t>I.3.33</t>
  </si>
  <si>
    <t>I.3.34</t>
  </si>
  <si>
    <t>I.3.35</t>
  </si>
  <si>
    <t>I.3.36</t>
  </si>
  <si>
    <t>I.3.37</t>
  </si>
  <si>
    <t>I.3.38</t>
  </si>
  <si>
    <t>I.3.39</t>
  </si>
  <si>
    <t>I.3.40</t>
  </si>
  <si>
    <t>I.3.41</t>
  </si>
  <si>
    <t>I.3.42</t>
  </si>
  <si>
    <t>I.3.43</t>
  </si>
  <si>
    <t>I.3.44</t>
  </si>
  <si>
    <t>I.3.45</t>
  </si>
  <si>
    <t>I.3.46</t>
  </si>
  <si>
    <t>I.4.1</t>
  </si>
  <si>
    <t>I.4.2</t>
  </si>
  <si>
    <t>I.4.3</t>
  </si>
  <si>
    <t>I.4.4</t>
  </si>
  <si>
    <t>I.4.5</t>
  </si>
  <si>
    <t>I.4.6</t>
  </si>
  <si>
    <t>I.4.7</t>
  </si>
  <si>
    <t>I.4.8</t>
  </si>
  <si>
    <t>I.4.9</t>
  </si>
  <si>
    <t>I.4.10</t>
  </si>
  <si>
    <t>I.4.11</t>
  </si>
  <si>
    <t>I.5.1</t>
  </si>
  <si>
    <t>I.5.2</t>
  </si>
  <si>
    <t>I.5.3</t>
  </si>
  <si>
    <t>I.5.4</t>
  </si>
  <si>
    <t>I.5.5</t>
  </si>
  <si>
    <t>I.5.6</t>
  </si>
  <si>
    <t>I.5.7</t>
  </si>
  <si>
    <t>I.5.8</t>
  </si>
  <si>
    <t>I.5.9</t>
  </si>
  <si>
    <t>I.5.10</t>
  </si>
  <si>
    <t>I.5.11</t>
  </si>
  <si>
    <t>I.5.12</t>
  </si>
  <si>
    <t>I.5.13</t>
  </si>
  <si>
    <t>I.5.14</t>
  </si>
  <si>
    <t>I.5.15</t>
  </si>
  <si>
    <t>I.5.16</t>
  </si>
  <si>
    <t>I.5.17</t>
  </si>
  <si>
    <t>I.5.18</t>
  </si>
  <si>
    <t>I.5.19</t>
  </si>
  <si>
    <t>I.5.20</t>
  </si>
  <si>
    <t>I.5.21</t>
  </si>
  <si>
    <t>I.5.22</t>
  </si>
  <si>
    <t>I.5.23</t>
  </si>
  <si>
    <t>I.6.1</t>
  </si>
  <si>
    <t>I.6.2</t>
  </si>
  <si>
    <t>I.6.3</t>
  </si>
  <si>
    <t>I.6.4</t>
  </si>
  <si>
    <t>I.6.5</t>
  </si>
  <si>
    <t>I.6.6</t>
  </si>
  <si>
    <t>I.6.7</t>
  </si>
  <si>
    <t>I.6.8</t>
  </si>
  <si>
    <t>I.6.9</t>
  </si>
  <si>
    <t>I.6.10</t>
  </si>
  <si>
    <t>I.6.11</t>
  </si>
  <si>
    <t>I.6.12</t>
  </si>
  <si>
    <t>I.6.13</t>
  </si>
  <si>
    <t>I.6.14</t>
  </si>
  <si>
    <t>I.6.15</t>
  </si>
  <si>
    <t>MAINEÜRITUSED KOKKU</t>
  </si>
  <si>
    <t>TRADITSIOONILISED ÜRITUSED KOKKU</t>
  </si>
  <si>
    <t>SAAVUTUSSPORT KOKKU</t>
  </si>
  <si>
    <t>RAHVASPORT KOKKU</t>
  </si>
  <si>
    <t>MUUD PROJEKTID KOKKU</t>
  </si>
  <si>
    <t>UUED PROJEKTID KOKKU</t>
  </si>
  <si>
    <t>KOKKU</t>
  </si>
  <si>
    <t>Miss Valentine 2016 ja Rühmvõimlemise Euroopa meistrivõistlused</t>
  </si>
  <si>
    <t>FIE Tiit Tali</t>
  </si>
  <si>
    <t>I.4.12</t>
  </si>
  <si>
    <t>43. Otepää-Tartu maraton</t>
  </si>
  <si>
    <t>Igamehe korvpallisari</t>
  </si>
  <si>
    <t>01.01.206-01.12.2016</t>
  </si>
  <si>
    <t>4. Martin Kutmani mälestuvsõitlused</t>
  </si>
  <si>
    <t>27. Fred Kudu mälestusvõistlused</t>
  </si>
  <si>
    <t>Rahvusvaheline noorte jalgpalliturniir Hillar Otto Memorial</t>
  </si>
  <si>
    <t>Rahvusvaheline noorte jalgpalliturniir Tartu Santos Cup</t>
  </si>
  <si>
    <t xml:space="preserve">22. Rahvusvaheline noorte jalgpalliturniir Tammeka Cup </t>
  </si>
  <si>
    <t>Seeriavõistlus Räimeralli ja Hünersoni karikas</t>
  </si>
  <si>
    <t>Rahvusvaheline sulgpalliturniir Paarissuled</t>
  </si>
  <si>
    <t>Rahvusvaheline noorte korvpalliturniir Salva Basket Cup</t>
  </si>
  <si>
    <t>11. BG Kevadturniir</t>
  </si>
  <si>
    <t>42.Estonian Juniors open,Tartu lahtised juunioride MV ,9. Kaupo Viili mälestusvõistlus</t>
  </si>
  <si>
    <t>K.Keeraku mälestusvõistlus ja laste judopäev</t>
  </si>
  <si>
    <t xml:space="preserve">Duo Volley Cup </t>
  </si>
  <si>
    <t>Premium7 Cup  rannavolles</t>
  </si>
  <si>
    <t>Emajõe Karikavõistlused sõudmises</t>
  </si>
  <si>
    <t>Emajõe Karikavõistlused aerutamises</t>
  </si>
  <si>
    <t>30. Tartu turniir moodsas viievõistluses</t>
  </si>
  <si>
    <t>47. rahvusvahelised Georg Hackenschmidti mälestusvõistlused</t>
  </si>
  <si>
    <t xml:space="preserve"> Olümpiavõitja Jaak Uudmäe auhinnavõistlus kolmikhüppes</t>
  </si>
  <si>
    <t>Tartu Sügisrull</t>
  </si>
  <si>
    <t>Tartu suusasprint ja peresprint</t>
  </si>
  <si>
    <t xml:space="preserve">Kevadturniir ilu- ja rühmvõimlemises </t>
  </si>
  <si>
    <t>Tartu linna meistrivõistlused rannavõrkpallis, Rannavolle karikasari</t>
  </si>
  <si>
    <t>Tartu linna lahtised meistrivõistlused saalihokis</t>
  </si>
  <si>
    <t xml:space="preserve">Tartu linna meistrivõistlused mälumängus </t>
  </si>
  <si>
    <t>Tartu linna meistrivõistlused ratsutamises</t>
  </si>
  <si>
    <t>Tartu linna meistrivõistlused iluuisutamises, Lõunakeskus Trohy</t>
  </si>
  <si>
    <t>Tartu linna meistrivõistlused jalgpallis</t>
  </si>
  <si>
    <t>Eesti Maaülikooli saalihokimeeskonna osalemine tiitlivõistlustel</t>
  </si>
  <si>
    <t>Jalgpallikool Tammeka esindusmeeskonna ettevalmistus ja osalemine Eesti meistrivõistlustel</t>
  </si>
  <si>
    <t xml:space="preserve">Tartu linna meistrivõistlused tõstmises </t>
  </si>
  <si>
    <t xml:space="preserve"> Tartu linna lahtised meistrivõistlused tennises</t>
  </si>
  <si>
    <t>Tartu linna meistrivõistlused ujumises</t>
  </si>
  <si>
    <t xml:space="preserve"> Eesti ja Tartu linna meistrivõistlused jõutõstmises </t>
  </si>
  <si>
    <t>Tartu linna meistrivõistlused kergejõustikus</t>
  </si>
  <si>
    <t>Tartu linna meistrivõistlused jalgrattasõidus</t>
  </si>
  <si>
    <t>Jäähokimeeskonna Kalev/Välk494 osalemine Eesti meistrivõistluste</t>
  </si>
  <si>
    <t>Tartu linna meistrivõistlused judos</t>
  </si>
  <si>
    <t>5. Tartu linna talvised karikavõistlused BMX krossis</t>
  </si>
  <si>
    <t>Tartu linna meistrivõistlused BMX krossis</t>
  </si>
  <si>
    <t xml:space="preserve">22. Tartumaa korvpalli meistrivõistlused </t>
  </si>
  <si>
    <t>22. Tartumaa karikavõistlused korvpallis</t>
  </si>
  <si>
    <t>6. Tartu linna meistrivõistvõistlused ja karikavõistlused korvpallis naiskondadele</t>
  </si>
  <si>
    <t xml:space="preserve">Tartu linna meistrivõistlused sulgpallis </t>
  </si>
  <si>
    <t>Tartu linna meistrivõistlused sõudmises</t>
  </si>
  <si>
    <t>Tartu linna meistrivõistlused aerutamises</t>
  </si>
  <si>
    <t>Tartu linna meistrivõistlused purjetamises</t>
  </si>
  <si>
    <t xml:space="preserve">Seeniorsportlaste tiitlivõistluste korraldamine ja osalemine </t>
  </si>
  <si>
    <t>Tartu linna meistrivõistlused jäähokis</t>
  </si>
  <si>
    <t>Tartu linna meistrivõistlused rannavõrkpallis noortele</t>
  </si>
  <si>
    <t>Tartu linna meistrivõistlused petanques</t>
  </si>
  <si>
    <t>Tartu linna meistrivõistlused squashis</t>
  </si>
  <si>
    <t>Tartu linna meistrivõistlused murdmaasuusatamises tava- ja sprindidistantsil.</t>
  </si>
  <si>
    <t>Tartu meistrivõistlused ilu- ja rühmvõimlemises</t>
  </si>
  <si>
    <t>VK Janika esindusnaiskonna ettevalmistus ja osalemine tiitlivõistlustel</t>
  </si>
  <si>
    <t xml:space="preserve">Tartu Jooksusari </t>
  </si>
  <si>
    <t xml:space="preserve">Tartu orienteerumisneljapäevakud </t>
  </si>
  <si>
    <t xml:space="preserve">Suve Sulgpall </t>
  </si>
  <si>
    <t xml:space="preserve">Tartu Suusatalv </t>
  </si>
  <si>
    <t xml:space="preserve">Rahvusvaheline 3x3 tänavakorvpalliturniir Tartu Open </t>
  </si>
  <si>
    <t>Rahvusvaheline korvpalliturniir Felix Cup</t>
  </si>
  <si>
    <t>Ülevabariiklike noorte GP-etapid tennises</t>
  </si>
  <si>
    <t xml:space="preserve"> Eesti Noorteliiga turniirid tennises</t>
  </si>
  <si>
    <t>EUL Noortesarja Lõuna regiooni I etapp ujumises</t>
  </si>
  <si>
    <t>Tartu linna puuetega inimeste ujumisvõistlus</t>
  </si>
  <si>
    <t xml:space="preserve">Eesti noorte ja täiskasvanute GP-sari sulgpallis </t>
  </si>
  <si>
    <t xml:space="preserve">Estonian Enduro Weekend </t>
  </si>
  <si>
    <t>Eesti meistrivõistlused judos</t>
  </si>
  <si>
    <t>Eesti meistrivõistlused BMX krossis</t>
  </si>
  <si>
    <t>Estonian Open BMX krossis</t>
  </si>
  <si>
    <t>Eesti meistrivõistlused 10-tantsus</t>
  </si>
  <si>
    <t>Tartu Rally</t>
  </si>
  <si>
    <t>Rahvusvaheline iluvõimlemisvõistlus Diiva CUP</t>
  </si>
  <si>
    <t>Tartu 100 m Suusasprint</t>
  </si>
  <si>
    <t>Ettevõtete pallimänguturniir Kuldpall</t>
  </si>
  <si>
    <t xml:space="preserve">Erisportlaste osalemine Gothia CUPil </t>
  </si>
  <si>
    <t xml:space="preserve">Euroopa meistrivõistlused klassikalises jõutõstmises </t>
  </si>
  <si>
    <t>Iluuisutamisvõistlus Tartu Cup</t>
  </si>
  <si>
    <t xml:space="preserve">Tammeka Juunior Cup </t>
  </si>
  <si>
    <t>Jalgpallikool Tammeka esindusnaiskonna ettevalmistus ja osalemine  Eestimeistrivõistlustel</t>
  </si>
  <si>
    <t>Estonian Cup Lähte Rattamaraton- TÜ Kliinikumi Lastefondi heategevussõit</t>
  </si>
  <si>
    <t>Tartu linna meistrivõistlused ratsutamises poniklassile</t>
  </si>
  <si>
    <t>Ülevabariiklikud lastetennise etapid</t>
  </si>
  <si>
    <t xml:space="preserve">MadWave Challenge </t>
  </si>
  <si>
    <t xml:space="preserve"> Tartu Ülikool korvpallinaiskonna osalemiseks tiitlivõistlustel </t>
  </si>
  <si>
    <t>Noorte Balti Korvpalliliiga Tartu etapid</t>
  </si>
  <si>
    <t>Tour de Suusahullud Tartu etapp</t>
  </si>
  <si>
    <t xml:space="preserve">Crux Open Flash Festival </t>
  </si>
  <si>
    <t>5. Rahvusvahelise sõpruslinnade võrkpalliturniir</t>
  </si>
  <si>
    <t>Eesti meistrivõistlused murdmaasuusatamises</t>
  </si>
  <si>
    <t>Noored Tähed - laste seeriavõistlus ujumises</t>
  </si>
  <si>
    <t xml:space="preserve">Osalemine Euroopa Vibujahi meistrivõistlustel </t>
  </si>
  <si>
    <t>10.03.16-12.04.16</t>
  </si>
  <si>
    <t>Tartu koolinoorte MV ujumises</t>
  </si>
  <si>
    <t>MTÜ Tartu Katoliku Spordiklubi</t>
  </si>
  <si>
    <t>01.05.16-20.05.16</t>
  </si>
  <si>
    <t>Tartu Kehalise Kasvatuse Liit</t>
  </si>
  <si>
    <t>Tartu koolinoorte murdmaajooksu MV</t>
  </si>
  <si>
    <t>01.04.16-30.04.16</t>
  </si>
  <si>
    <t>01.09.16-30.09.16</t>
  </si>
  <si>
    <t>Tartu koolide KV kergejõustikus</t>
  </si>
  <si>
    <t>01.12.16-31.12.16</t>
  </si>
  <si>
    <t>14.04.16-14.05.16</t>
  </si>
  <si>
    <t xml:space="preserve"> TV 10 Olümpiastarti 45. hooaeg ja 46. hooaja I etapp</t>
  </si>
  <si>
    <t>01.01.16-15.12.16</t>
  </si>
  <si>
    <t>Tartu koolidevaheline jäähokiturniir</t>
  </si>
  <si>
    <t>KOOLISPORDI PROJEKTID</t>
  </si>
  <si>
    <t>KOOLISPORDI PROJEKTID KOKKU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</si>
  <si>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</si>
  <si>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</si>
  <si>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</si>
  <si>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</si>
  <si>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</si>
  <si>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</si>
  <si>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</si>
  <si>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</si>
  <si>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</si>
  <si>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1.7.10</t>
  </si>
  <si>
    <t>1.7.11</t>
  </si>
  <si>
    <t>I.4.13</t>
  </si>
  <si>
    <t>MTÜ TriSmile</t>
  </si>
  <si>
    <t>Tartu ITU European Triathlon Cup</t>
  </si>
  <si>
    <t>08.07.16-10.07.16</t>
  </si>
  <si>
    <t>I.1.10</t>
  </si>
  <si>
    <t>Rally Estonia Mittetulundusühing</t>
  </si>
  <si>
    <t>auto24 Rally Estonia 2016</t>
  </si>
  <si>
    <t>15.07.16-17.07.16</t>
  </si>
  <si>
    <t>I.4.14</t>
  </si>
  <si>
    <t>I.1.11</t>
  </si>
  <si>
    <t>Hawaii Express Grand Fondo Estonia</t>
  </si>
  <si>
    <t>Jrk nr</t>
  </si>
  <si>
    <t>Taotleja</t>
  </si>
  <si>
    <t>Kogu eelarve</t>
  </si>
  <si>
    <t>2016  Ettepanek</t>
  </si>
  <si>
    <t xml:space="preserve">2015 Toetus </t>
  </si>
  <si>
    <t>Olümpiakandidaatide toetusfond</t>
  </si>
  <si>
    <t>LRF</t>
  </si>
  <si>
    <t>Eesti lahtised meistrivõistlused kickboxingus juunioridele</t>
  </si>
  <si>
    <t>21.05.16-22.05.16</t>
  </si>
  <si>
    <t>Eesti meistrivõistlused kickboxingus noortele</t>
  </si>
  <si>
    <t>Jalgpalliklubi "Merkuur-Juunior"</t>
  </si>
  <si>
    <t>01.05.16-31.12.16</t>
  </si>
  <si>
    <t>MTÜ Tartu Titans</t>
  </si>
  <si>
    <t>01.10-30.10.16</t>
  </si>
  <si>
    <t>1.7.12</t>
  </si>
  <si>
    <t>Osalemine tiitlivõistlustel rahvusvahelistes liigades</t>
  </si>
  <si>
    <t>I.3.47</t>
  </si>
  <si>
    <t>Osalemine  Eesti meistrivõistlustel</t>
  </si>
  <si>
    <t>01.01.16 - 30.12.16</t>
  </si>
  <si>
    <t>Spordiprojektide jaotamata osa ja mobiilsusprojektid</t>
  </si>
  <si>
    <t>2015 LRF</t>
  </si>
  <si>
    <t>01.05.16 - 30.12.16</t>
  </si>
  <si>
    <t>I.3</t>
  </si>
  <si>
    <t>I.5</t>
  </si>
  <si>
    <t>I.6</t>
  </si>
  <si>
    <t>Tartu koolidevaheline jalgpalliturniir</t>
  </si>
  <si>
    <t xml:space="preserve">Tartu koolidevahelised spordivõistlused </t>
  </si>
  <si>
    <t>Tartu koolide orienteerumise meistrivõistlused</t>
  </si>
  <si>
    <t xml:space="preserve">Tartu koolide lahtised karikavõistlused males </t>
  </si>
  <si>
    <t xml:space="preserve">Tartu koolidevahelised lahtised MV lauatennises </t>
  </si>
  <si>
    <t>Tartu koolidevahelised võrkpalli meistrivõistlused</t>
  </si>
  <si>
    <t>Tartu koolide teatejooksude päev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</si>
</sst>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  <numFmt numFmtId="165" formatCode="&quot;Jah&quot;;&quot;Jah&quot;;&quot;Ei&quot;"/>
    <numFmt numFmtId="166" formatCode="&quot;Tõene&quot;;&quot;Tõene&quot;;&quot;Väär&quot;"/>
    <numFmt numFmtId="167" formatCode="&quot;Sees&quot;;&quot;Sees&quot;;&quot;Väljas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26" fillId="0" borderId="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Border="1" applyAlignment="1">
      <alignment horizontal="left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right" wrapText="1"/>
    </xf>
    <xf numFmtId="0" fontId="38" fillId="0" borderId="10" xfId="0" applyFont="1" applyBorder="1" applyAlignment="1">
      <alignment wrapText="1"/>
    </xf>
    <xf numFmtId="0" fontId="37" fillId="0" borderId="0" xfId="0" applyFont="1" applyAlignment="1">
      <alignment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33" borderId="10" xfId="0" applyFont="1" applyFill="1" applyBorder="1" applyAlignment="1">
      <alignment horizontal="left" wrapText="1"/>
    </xf>
    <xf numFmtId="49" fontId="19" fillId="0" borderId="10" xfId="0" applyNumberFormat="1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37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right" wrapText="1"/>
    </xf>
    <xf numFmtId="0" fontId="26" fillId="0" borderId="0" xfId="0" applyFont="1" applyAlignment="1">
      <alignment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00390625" style="1" customWidth="1"/>
    <col min="2" max="2" width="24.421875" style="1" customWidth="1"/>
    <col min="3" max="3" width="33.00390625" style="1" customWidth="1"/>
    <col min="4" max="4" width="15.57421875" style="1" customWidth="1"/>
    <col min="5" max="5" width="8.00390625" style="1" bestFit="1" customWidth="1"/>
    <col min="6" max="6" width="9.57421875" style="1" bestFit="1" customWidth="1"/>
    <col min="7" max="7" width="11.8515625" style="20" customWidth="1"/>
    <col min="8" max="8" width="7.00390625" style="1" bestFit="1" customWidth="1"/>
    <col min="9" max="9" width="5.421875" style="1" customWidth="1"/>
    <col min="10" max="16384" width="9.140625" style="1" customWidth="1"/>
  </cols>
  <sheetData>
    <row r="1" spans="1:9" ht="30">
      <c r="A1" s="2" t="s">
        <v>522</v>
      </c>
      <c r="B1" s="2" t="s">
        <v>523</v>
      </c>
      <c r="C1" s="2" t="s">
        <v>0</v>
      </c>
      <c r="D1" s="2" t="s">
        <v>241</v>
      </c>
      <c r="E1" s="2" t="s">
        <v>524</v>
      </c>
      <c r="F1" s="2" t="s">
        <v>1</v>
      </c>
      <c r="G1" s="2" t="s">
        <v>525</v>
      </c>
      <c r="H1" s="2" t="s">
        <v>526</v>
      </c>
      <c r="I1" s="2" t="s">
        <v>542</v>
      </c>
    </row>
    <row r="2" spans="1:9" ht="15">
      <c r="A2" s="2"/>
      <c r="B2" s="2"/>
      <c r="C2" s="2" t="s">
        <v>221</v>
      </c>
      <c r="D2" s="2"/>
      <c r="E2" s="2"/>
      <c r="F2" s="2"/>
      <c r="G2" s="2"/>
      <c r="H2" s="2"/>
      <c r="I2" s="3"/>
    </row>
    <row r="3" spans="1:9" ht="15">
      <c r="A3" s="2" t="s">
        <v>223</v>
      </c>
      <c r="B3" s="2"/>
      <c r="C3" s="2" t="s">
        <v>222</v>
      </c>
      <c r="D3" s="2"/>
      <c r="E3" s="2"/>
      <c r="F3" s="2"/>
      <c r="G3" s="2"/>
      <c r="H3" s="2"/>
      <c r="I3" s="3"/>
    </row>
    <row r="4" spans="1:9" s="5" customFormat="1" ht="30">
      <c r="A4" s="3" t="s">
        <v>224</v>
      </c>
      <c r="B4" s="3" t="s">
        <v>516</v>
      </c>
      <c r="C4" s="3" t="s">
        <v>517</v>
      </c>
      <c r="D4" s="4" t="s">
        <v>518</v>
      </c>
      <c r="E4" s="3">
        <v>843000</v>
      </c>
      <c r="F4" s="3">
        <v>60000</v>
      </c>
      <c r="G4" s="2">
        <v>60000</v>
      </c>
      <c r="H4" s="3">
        <v>60000</v>
      </c>
      <c r="I4" s="2"/>
    </row>
    <row r="5" spans="1:9" ht="15">
      <c r="A5" s="3" t="s">
        <v>225</v>
      </c>
      <c r="B5" s="3" t="s">
        <v>200</v>
      </c>
      <c r="C5" s="3" t="s">
        <v>204</v>
      </c>
      <c r="D5" s="4">
        <v>42421</v>
      </c>
      <c r="E5" s="3">
        <v>530500</v>
      </c>
      <c r="F5" s="3">
        <v>30000</v>
      </c>
      <c r="G5" s="2">
        <v>30000</v>
      </c>
      <c r="H5" s="6">
        <v>20000</v>
      </c>
      <c r="I5" s="3"/>
    </row>
    <row r="6" spans="1:9" ht="30">
      <c r="A6" s="3" t="s">
        <v>226</v>
      </c>
      <c r="B6" s="3" t="s">
        <v>200</v>
      </c>
      <c r="C6" s="3" t="s">
        <v>214</v>
      </c>
      <c r="D6" s="4">
        <v>42518</v>
      </c>
      <c r="E6" s="3">
        <v>93300</v>
      </c>
      <c r="F6" s="3">
        <v>25000</v>
      </c>
      <c r="G6" s="2">
        <v>19000</v>
      </c>
      <c r="H6" s="3">
        <v>18000</v>
      </c>
      <c r="I6" s="3"/>
    </row>
    <row r="7" spans="1:9" ht="30">
      <c r="A7" s="3" t="s">
        <v>227</v>
      </c>
      <c r="B7" s="3" t="s">
        <v>512</v>
      </c>
      <c r="C7" s="3" t="s">
        <v>513</v>
      </c>
      <c r="D7" s="7" t="s">
        <v>514</v>
      </c>
      <c r="E7" s="3">
        <v>163884</v>
      </c>
      <c r="F7" s="3">
        <v>17000</v>
      </c>
      <c r="G7" s="2">
        <v>11000</v>
      </c>
      <c r="H7" s="3">
        <v>11000</v>
      </c>
      <c r="I7" s="3"/>
    </row>
    <row r="8" spans="1:9" ht="45">
      <c r="A8" s="3" t="s">
        <v>228</v>
      </c>
      <c r="B8" s="3" t="s">
        <v>137</v>
      </c>
      <c r="C8" s="3" t="s">
        <v>387</v>
      </c>
      <c r="D8" s="3" t="s">
        <v>143</v>
      </c>
      <c r="E8" s="3">
        <v>223425</v>
      </c>
      <c r="F8" s="3">
        <v>12000</v>
      </c>
      <c r="G8" s="2">
        <v>11000</v>
      </c>
      <c r="H8" s="3">
        <v>11000</v>
      </c>
      <c r="I8" s="3"/>
    </row>
    <row r="9" spans="1:9" ht="30">
      <c r="A9" s="3" t="s">
        <v>229</v>
      </c>
      <c r="B9" s="3" t="s">
        <v>200</v>
      </c>
      <c r="C9" s="3" t="s">
        <v>207</v>
      </c>
      <c r="D9" s="3" t="s">
        <v>208</v>
      </c>
      <c r="E9" s="3">
        <v>207600</v>
      </c>
      <c r="F9" s="3">
        <v>15000</v>
      </c>
      <c r="G9" s="2">
        <v>11000</v>
      </c>
      <c r="H9" s="3">
        <v>10000</v>
      </c>
      <c r="I9" s="3"/>
    </row>
    <row r="10" spans="1:9" ht="15">
      <c r="A10" s="3" t="s">
        <v>230</v>
      </c>
      <c r="B10" s="3" t="s">
        <v>200</v>
      </c>
      <c r="C10" s="3" t="s">
        <v>212</v>
      </c>
      <c r="D10" s="4">
        <v>42644</v>
      </c>
      <c r="E10" s="3">
        <v>117300</v>
      </c>
      <c r="F10" s="3">
        <v>15000</v>
      </c>
      <c r="G10" s="2">
        <v>9000</v>
      </c>
      <c r="H10" s="3">
        <v>8000</v>
      </c>
      <c r="I10" s="3"/>
    </row>
    <row r="11" spans="1:9" ht="30">
      <c r="A11" s="3" t="s">
        <v>231</v>
      </c>
      <c r="B11" s="3" t="s">
        <v>200</v>
      </c>
      <c r="C11" s="3" t="s">
        <v>210</v>
      </c>
      <c r="D11" s="3" t="s">
        <v>211</v>
      </c>
      <c r="E11" s="3">
        <v>235500</v>
      </c>
      <c r="F11" s="3">
        <v>10000</v>
      </c>
      <c r="G11" s="2">
        <v>9000</v>
      </c>
      <c r="H11" s="3">
        <v>6000</v>
      </c>
      <c r="I11" s="3"/>
    </row>
    <row r="12" spans="1:9" ht="30">
      <c r="A12" s="3" t="s">
        <v>232</v>
      </c>
      <c r="B12" s="3" t="s">
        <v>200</v>
      </c>
      <c r="C12" s="3" t="s">
        <v>205</v>
      </c>
      <c r="D12" s="3" t="s">
        <v>206</v>
      </c>
      <c r="E12" s="3">
        <v>152500</v>
      </c>
      <c r="F12" s="3">
        <v>10000</v>
      </c>
      <c r="G12" s="2">
        <v>6000</v>
      </c>
      <c r="H12" s="3">
        <v>5000</v>
      </c>
      <c r="I12" s="3"/>
    </row>
    <row r="13" spans="1:9" ht="30">
      <c r="A13" s="3" t="s">
        <v>515</v>
      </c>
      <c r="B13" s="3" t="s">
        <v>200</v>
      </c>
      <c r="C13" s="3" t="s">
        <v>209</v>
      </c>
      <c r="D13" s="3" t="s">
        <v>33</v>
      </c>
      <c r="E13" s="3">
        <v>91900</v>
      </c>
      <c r="F13" s="3">
        <v>10000</v>
      </c>
      <c r="G13" s="2">
        <v>5000</v>
      </c>
      <c r="H13" s="3">
        <v>4000</v>
      </c>
      <c r="I13" s="3"/>
    </row>
    <row r="14" spans="1:9" ht="30">
      <c r="A14" s="3" t="s">
        <v>520</v>
      </c>
      <c r="B14" s="3" t="s">
        <v>200</v>
      </c>
      <c r="C14" s="3" t="s">
        <v>213</v>
      </c>
      <c r="D14" s="4">
        <v>42517</v>
      </c>
      <c r="E14" s="3">
        <v>65500</v>
      </c>
      <c r="F14" s="3">
        <v>8000</v>
      </c>
      <c r="G14" s="2">
        <v>5000</v>
      </c>
      <c r="H14" s="3">
        <v>4000</v>
      </c>
      <c r="I14" s="3"/>
    </row>
    <row r="15" spans="1:9" s="11" customFormat="1" ht="15">
      <c r="A15" s="8"/>
      <c r="B15" s="8"/>
      <c r="C15" s="9" t="s">
        <v>380</v>
      </c>
      <c r="D15" s="8"/>
      <c r="E15" s="8">
        <f>SUM(E4:E14)</f>
        <v>2724409</v>
      </c>
      <c r="F15" s="8">
        <f>SUM(F4:F14)</f>
        <v>212000</v>
      </c>
      <c r="G15" s="10">
        <f>SUM(G4:G14)</f>
        <v>176000</v>
      </c>
      <c r="H15" s="8">
        <f>SUM(H4:H14)</f>
        <v>157000</v>
      </c>
      <c r="I15" s="8"/>
    </row>
    <row r="16" spans="1:9" ht="15">
      <c r="A16" s="3"/>
      <c r="B16" s="3"/>
      <c r="C16" s="2" t="s">
        <v>233</v>
      </c>
      <c r="D16" s="3"/>
      <c r="E16" s="3"/>
      <c r="F16" s="3"/>
      <c r="G16" s="2"/>
      <c r="H16" s="3"/>
      <c r="I16" s="3"/>
    </row>
    <row r="17" spans="1:9" ht="45">
      <c r="A17" s="3" t="s">
        <v>242</v>
      </c>
      <c r="B17" s="3" t="s">
        <v>89</v>
      </c>
      <c r="C17" s="3" t="s">
        <v>95</v>
      </c>
      <c r="D17" s="3" t="s">
        <v>96</v>
      </c>
      <c r="E17" s="3">
        <v>41000</v>
      </c>
      <c r="F17" s="3">
        <v>10000</v>
      </c>
      <c r="G17" s="2">
        <v>2500</v>
      </c>
      <c r="H17" s="3">
        <v>2500</v>
      </c>
      <c r="I17" s="3"/>
    </row>
    <row r="18" spans="1:9" ht="45">
      <c r="A18" s="3" t="s">
        <v>243</v>
      </c>
      <c r="B18" s="3" t="s">
        <v>89</v>
      </c>
      <c r="C18" s="3" t="s">
        <v>393</v>
      </c>
      <c r="D18" s="3" t="s">
        <v>102</v>
      </c>
      <c r="E18" s="3">
        <v>30000</v>
      </c>
      <c r="F18" s="3">
        <v>8000</v>
      </c>
      <c r="G18" s="2">
        <v>2000</v>
      </c>
      <c r="H18" s="3">
        <v>2000</v>
      </c>
      <c r="I18" s="3"/>
    </row>
    <row r="19" spans="1:9" ht="30">
      <c r="A19" s="3" t="s">
        <v>244</v>
      </c>
      <c r="B19" s="3" t="s">
        <v>32</v>
      </c>
      <c r="C19" s="3" t="s">
        <v>35</v>
      </c>
      <c r="D19" s="3" t="s">
        <v>36</v>
      </c>
      <c r="E19" s="3">
        <v>7400</v>
      </c>
      <c r="F19" s="3">
        <v>2000</v>
      </c>
      <c r="G19" s="2">
        <v>2000</v>
      </c>
      <c r="H19" s="3">
        <v>2000</v>
      </c>
      <c r="I19" s="3"/>
    </row>
    <row r="20" spans="1:9" ht="30">
      <c r="A20" s="3" t="s">
        <v>245</v>
      </c>
      <c r="B20" s="3" t="s">
        <v>48</v>
      </c>
      <c r="C20" s="3" t="s">
        <v>395</v>
      </c>
      <c r="D20" s="3" t="s">
        <v>49</v>
      </c>
      <c r="E20" s="3">
        <v>102020</v>
      </c>
      <c r="F20" s="3">
        <v>7730</v>
      </c>
      <c r="G20" s="2">
        <v>2000</v>
      </c>
      <c r="H20" s="3">
        <v>1800</v>
      </c>
      <c r="I20" s="3"/>
    </row>
    <row r="21" spans="1:9" ht="30">
      <c r="A21" s="3" t="s">
        <v>246</v>
      </c>
      <c r="B21" s="3" t="s">
        <v>25</v>
      </c>
      <c r="C21" s="3" t="s">
        <v>397</v>
      </c>
      <c r="D21" s="3" t="s">
        <v>26</v>
      </c>
      <c r="E21" s="3">
        <v>41000</v>
      </c>
      <c r="F21" s="3">
        <v>5000</v>
      </c>
      <c r="G21" s="2">
        <v>2000</v>
      </c>
      <c r="H21" s="3">
        <v>1800</v>
      </c>
      <c r="I21" s="3"/>
    </row>
    <row r="22" spans="1:9" ht="30">
      <c r="A22" s="3" t="s">
        <v>247</v>
      </c>
      <c r="B22" s="3" t="s">
        <v>60</v>
      </c>
      <c r="C22" s="3" t="s">
        <v>61</v>
      </c>
      <c r="D22" s="4">
        <v>42504</v>
      </c>
      <c r="E22" s="3">
        <v>12550</v>
      </c>
      <c r="F22" s="3">
        <v>3500</v>
      </c>
      <c r="G22" s="2">
        <v>2000</v>
      </c>
      <c r="H22" s="3">
        <v>1700</v>
      </c>
      <c r="I22" s="3"/>
    </row>
    <row r="23" spans="1:9" ht="30">
      <c r="A23" s="3" t="s">
        <v>248</v>
      </c>
      <c r="B23" s="3" t="s">
        <v>82</v>
      </c>
      <c r="C23" s="3" t="s">
        <v>405</v>
      </c>
      <c r="D23" s="3" t="s">
        <v>26</v>
      </c>
      <c r="E23" s="3">
        <v>13400</v>
      </c>
      <c r="F23" s="3">
        <v>2000</v>
      </c>
      <c r="G23" s="2">
        <v>1200</v>
      </c>
      <c r="H23" s="3">
        <v>1200</v>
      </c>
      <c r="I23" s="3"/>
    </row>
    <row r="24" spans="1:9" ht="30">
      <c r="A24" s="3" t="s">
        <v>249</v>
      </c>
      <c r="B24" s="3" t="s">
        <v>48</v>
      </c>
      <c r="C24" s="3" t="s">
        <v>396</v>
      </c>
      <c r="D24" s="3" t="s">
        <v>158</v>
      </c>
      <c r="E24" s="3">
        <v>107755</v>
      </c>
      <c r="F24" s="3">
        <v>7830</v>
      </c>
      <c r="G24" s="2">
        <v>980</v>
      </c>
      <c r="H24" s="3">
        <v>900</v>
      </c>
      <c r="I24" s="3"/>
    </row>
    <row r="25" spans="1:9" ht="45">
      <c r="A25" s="3" t="s">
        <v>250</v>
      </c>
      <c r="B25" s="3" t="s">
        <v>89</v>
      </c>
      <c r="C25" s="3" t="s">
        <v>399</v>
      </c>
      <c r="D25" s="3" t="s">
        <v>132</v>
      </c>
      <c r="E25" s="3">
        <v>7100</v>
      </c>
      <c r="F25" s="3">
        <v>1300</v>
      </c>
      <c r="G25" s="2">
        <v>900</v>
      </c>
      <c r="H25" s="3">
        <v>900</v>
      </c>
      <c r="I25" s="3"/>
    </row>
    <row r="26" spans="1:9" ht="30">
      <c r="A26" s="3" t="s">
        <v>251</v>
      </c>
      <c r="B26" s="3" t="s">
        <v>5</v>
      </c>
      <c r="C26" s="3" t="s">
        <v>403</v>
      </c>
      <c r="D26" s="3" t="s">
        <v>14</v>
      </c>
      <c r="E26" s="3">
        <v>8300</v>
      </c>
      <c r="F26" s="3">
        <v>2000</v>
      </c>
      <c r="G26" s="2">
        <v>900</v>
      </c>
      <c r="H26" s="3">
        <v>900</v>
      </c>
      <c r="I26" s="3"/>
    </row>
    <row r="27" spans="1:9" ht="45">
      <c r="A27" s="3" t="s">
        <v>252</v>
      </c>
      <c r="B27" s="3" t="s">
        <v>5</v>
      </c>
      <c r="C27" s="3" t="s">
        <v>402</v>
      </c>
      <c r="D27" s="3" t="s">
        <v>6</v>
      </c>
      <c r="E27" s="3">
        <v>9000</v>
      </c>
      <c r="F27" s="3">
        <v>5000</v>
      </c>
      <c r="G27" s="2">
        <v>900</v>
      </c>
      <c r="H27" s="3">
        <v>800</v>
      </c>
      <c r="I27" s="3"/>
    </row>
    <row r="28" spans="1:9" ht="30">
      <c r="A28" s="3" t="s">
        <v>253</v>
      </c>
      <c r="B28" s="3" t="s">
        <v>75</v>
      </c>
      <c r="C28" s="3" t="s">
        <v>217</v>
      </c>
      <c r="D28" s="3" t="s">
        <v>24</v>
      </c>
      <c r="E28" s="3">
        <v>14350</v>
      </c>
      <c r="F28" s="3">
        <v>1000</v>
      </c>
      <c r="G28" s="2">
        <v>800</v>
      </c>
      <c r="H28" s="3">
        <v>0</v>
      </c>
      <c r="I28" s="3"/>
    </row>
    <row r="29" spans="1:9" ht="45">
      <c r="A29" s="3" t="s">
        <v>254</v>
      </c>
      <c r="B29" s="3" t="s">
        <v>89</v>
      </c>
      <c r="C29" s="3" t="s">
        <v>400</v>
      </c>
      <c r="D29" s="3" t="s">
        <v>155</v>
      </c>
      <c r="E29" s="3">
        <v>14500</v>
      </c>
      <c r="F29" s="3">
        <v>1000</v>
      </c>
      <c r="G29" s="2">
        <v>700</v>
      </c>
      <c r="H29" s="3">
        <v>700</v>
      </c>
      <c r="I29" s="3"/>
    </row>
    <row r="30" spans="1:9" ht="30">
      <c r="A30" s="3" t="s">
        <v>255</v>
      </c>
      <c r="B30" s="3" t="s">
        <v>82</v>
      </c>
      <c r="C30" s="3" t="s">
        <v>190</v>
      </c>
      <c r="D30" s="3" t="s">
        <v>191</v>
      </c>
      <c r="E30" s="3">
        <v>7600</v>
      </c>
      <c r="F30" s="3">
        <v>1500</v>
      </c>
      <c r="G30" s="2">
        <v>700</v>
      </c>
      <c r="H30" s="3">
        <v>700</v>
      </c>
      <c r="I30" s="3"/>
    </row>
    <row r="31" spans="1:9" ht="30">
      <c r="A31" s="3" t="s">
        <v>256</v>
      </c>
      <c r="B31" s="3" t="s">
        <v>73</v>
      </c>
      <c r="C31" s="3" t="s">
        <v>74</v>
      </c>
      <c r="D31" s="4">
        <v>42632</v>
      </c>
      <c r="E31" s="3">
        <v>2120</v>
      </c>
      <c r="F31" s="3">
        <v>900</v>
      </c>
      <c r="G31" s="2">
        <v>700</v>
      </c>
      <c r="H31" s="3">
        <v>600</v>
      </c>
      <c r="I31" s="3"/>
    </row>
    <row r="32" spans="1:9" ht="45">
      <c r="A32" s="3" t="s">
        <v>257</v>
      </c>
      <c r="B32" s="3" t="s">
        <v>147</v>
      </c>
      <c r="C32" s="3" t="s">
        <v>162</v>
      </c>
      <c r="D32" s="3" t="s">
        <v>163</v>
      </c>
      <c r="E32" s="3">
        <v>1770</v>
      </c>
      <c r="F32" s="3">
        <v>1200</v>
      </c>
      <c r="G32" s="2">
        <v>650</v>
      </c>
      <c r="H32" s="3">
        <v>650</v>
      </c>
      <c r="I32" s="3"/>
    </row>
    <row r="33" spans="1:9" ht="45">
      <c r="A33" s="3" t="s">
        <v>258</v>
      </c>
      <c r="B33" s="3" t="s">
        <v>147</v>
      </c>
      <c r="C33" s="3" t="s">
        <v>408</v>
      </c>
      <c r="D33" s="3" t="s">
        <v>171</v>
      </c>
      <c r="E33" s="3">
        <v>1770</v>
      </c>
      <c r="F33" s="3">
        <v>1200</v>
      </c>
      <c r="G33" s="2">
        <v>650</v>
      </c>
      <c r="H33" s="3">
        <v>650</v>
      </c>
      <c r="I33" s="3"/>
    </row>
    <row r="34" spans="1:9" ht="45">
      <c r="A34" s="3" t="s">
        <v>259</v>
      </c>
      <c r="B34" s="3" t="s">
        <v>47</v>
      </c>
      <c r="C34" s="3" t="s">
        <v>50</v>
      </c>
      <c r="D34" s="3" t="s">
        <v>51</v>
      </c>
      <c r="E34" s="3">
        <v>12117</v>
      </c>
      <c r="F34" s="3">
        <v>800</v>
      </c>
      <c r="G34" s="2">
        <v>600</v>
      </c>
      <c r="H34" s="3">
        <v>500</v>
      </c>
      <c r="I34" s="3"/>
    </row>
    <row r="35" spans="1:9" ht="30">
      <c r="A35" s="3" t="s">
        <v>260</v>
      </c>
      <c r="B35" s="3" t="s">
        <v>12</v>
      </c>
      <c r="C35" s="3" t="s">
        <v>401</v>
      </c>
      <c r="D35" s="3" t="s">
        <v>15</v>
      </c>
      <c r="E35" s="3">
        <v>2800</v>
      </c>
      <c r="F35" s="3">
        <v>1000</v>
      </c>
      <c r="G35" s="2">
        <v>600</v>
      </c>
      <c r="H35" s="3">
        <v>400</v>
      </c>
      <c r="I35" s="3"/>
    </row>
    <row r="36" spans="1:9" ht="30">
      <c r="A36" s="3" t="s">
        <v>261</v>
      </c>
      <c r="B36" s="3" t="s">
        <v>9</v>
      </c>
      <c r="C36" s="3" t="s">
        <v>394</v>
      </c>
      <c r="D36" s="3" t="s">
        <v>10</v>
      </c>
      <c r="E36" s="3">
        <v>2000</v>
      </c>
      <c r="F36" s="3">
        <v>800</v>
      </c>
      <c r="G36" s="2">
        <v>500</v>
      </c>
      <c r="H36" s="3">
        <v>500</v>
      </c>
      <c r="I36" s="3"/>
    </row>
    <row r="37" spans="1:9" ht="30">
      <c r="A37" s="3" t="s">
        <v>262</v>
      </c>
      <c r="B37" s="3" t="s">
        <v>169</v>
      </c>
      <c r="C37" s="3" t="s">
        <v>170</v>
      </c>
      <c r="D37" s="3" t="s">
        <v>31</v>
      </c>
      <c r="E37" s="3">
        <v>4651</v>
      </c>
      <c r="F37" s="3">
        <v>1000</v>
      </c>
      <c r="G37" s="2">
        <v>500</v>
      </c>
      <c r="H37" s="3">
        <v>500</v>
      </c>
      <c r="I37" s="3"/>
    </row>
    <row r="38" spans="1:9" ht="30">
      <c r="A38" s="3" t="s">
        <v>263</v>
      </c>
      <c r="B38" s="3" t="s">
        <v>41</v>
      </c>
      <c r="C38" s="3" t="s">
        <v>46</v>
      </c>
      <c r="D38" s="4">
        <v>42714</v>
      </c>
      <c r="E38" s="3">
        <v>1500</v>
      </c>
      <c r="F38" s="3">
        <v>1000</v>
      </c>
      <c r="G38" s="2">
        <v>500</v>
      </c>
      <c r="H38" s="3">
        <v>500</v>
      </c>
      <c r="I38" s="3"/>
    </row>
    <row r="39" spans="1:9" ht="45">
      <c r="A39" s="3" t="s">
        <v>264</v>
      </c>
      <c r="B39" s="3" t="s">
        <v>122</v>
      </c>
      <c r="C39" s="3" t="s">
        <v>409</v>
      </c>
      <c r="D39" s="3" t="s">
        <v>124</v>
      </c>
      <c r="E39" s="3">
        <v>4900</v>
      </c>
      <c r="F39" s="3">
        <v>1200</v>
      </c>
      <c r="G39" s="2">
        <v>500</v>
      </c>
      <c r="H39" s="3">
        <v>500</v>
      </c>
      <c r="I39" s="3"/>
    </row>
    <row r="40" spans="1:9" ht="30">
      <c r="A40" s="3" t="s">
        <v>265</v>
      </c>
      <c r="B40" s="3" t="s">
        <v>37</v>
      </c>
      <c r="C40" s="3" t="s">
        <v>411</v>
      </c>
      <c r="D40" s="4">
        <v>42641</v>
      </c>
      <c r="E40" s="3">
        <v>1950</v>
      </c>
      <c r="F40" s="3">
        <v>700</v>
      </c>
      <c r="G40" s="2">
        <v>500</v>
      </c>
      <c r="H40" s="3">
        <v>500</v>
      </c>
      <c r="I40" s="3"/>
    </row>
    <row r="41" spans="1:9" ht="45">
      <c r="A41" s="3" t="s">
        <v>266</v>
      </c>
      <c r="B41" s="3" t="s">
        <v>147</v>
      </c>
      <c r="C41" s="3" t="s">
        <v>166</v>
      </c>
      <c r="D41" s="3" t="s">
        <v>167</v>
      </c>
      <c r="E41" s="3">
        <v>1720</v>
      </c>
      <c r="F41" s="3">
        <v>1000</v>
      </c>
      <c r="G41" s="2">
        <v>450</v>
      </c>
      <c r="H41" s="3">
        <v>450</v>
      </c>
      <c r="I41" s="3"/>
    </row>
    <row r="42" spans="1:9" ht="45">
      <c r="A42" s="3" t="s">
        <v>267</v>
      </c>
      <c r="B42" s="3" t="s">
        <v>47</v>
      </c>
      <c r="C42" s="3" t="s">
        <v>398</v>
      </c>
      <c r="D42" s="3" t="s">
        <v>116</v>
      </c>
      <c r="E42" s="3">
        <v>8390</v>
      </c>
      <c r="F42" s="3">
        <v>800</v>
      </c>
      <c r="G42" s="2">
        <v>400</v>
      </c>
      <c r="H42" s="3">
        <v>400</v>
      </c>
      <c r="I42" s="3"/>
    </row>
    <row r="43" spans="1:9" ht="30">
      <c r="A43" s="3" t="s">
        <v>268</v>
      </c>
      <c r="B43" s="3" t="s">
        <v>82</v>
      </c>
      <c r="C43" s="3" t="s">
        <v>404</v>
      </c>
      <c r="D43" s="3" t="s">
        <v>189</v>
      </c>
      <c r="E43" s="3">
        <v>4350</v>
      </c>
      <c r="F43" s="3">
        <v>1000</v>
      </c>
      <c r="G43" s="2">
        <v>400</v>
      </c>
      <c r="H43" s="3">
        <v>400</v>
      </c>
      <c r="I43" s="3"/>
    </row>
    <row r="44" spans="1:9" ht="30">
      <c r="A44" s="3" t="s">
        <v>269</v>
      </c>
      <c r="B44" s="3" t="s">
        <v>43</v>
      </c>
      <c r="C44" s="3" t="s">
        <v>52</v>
      </c>
      <c r="D44" s="3" t="s">
        <v>53</v>
      </c>
      <c r="E44" s="3">
        <v>2195</v>
      </c>
      <c r="F44" s="3">
        <v>650</v>
      </c>
      <c r="G44" s="2">
        <v>400</v>
      </c>
      <c r="H44" s="3">
        <v>400</v>
      </c>
      <c r="I44" s="3"/>
    </row>
    <row r="45" spans="1:9" ht="45">
      <c r="A45" s="3" t="s">
        <v>270</v>
      </c>
      <c r="B45" s="3" t="s">
        <v>43</v>
      </c>
      <c r="C45" s="3" t="s">
        <v>67</v>
      </c>
      <c r="D45" s="3" t="s">
        <v>68</v>
      </c>
      <c r="E45" s="3">
        <v>2605</v>
      </c>
      <c r="F45" s="3">
        <v>650</v>
      </c>
      <c r="G45" s="2">
        <v>400</v>
      </c>
      <c r="H45" s="3">
        <v>400</v>
      </c>
      <c r="I45" s="3"/>
    </row>
    <row r="46" spans="1:9" ht="30">
      <c r="A46" s="3" t="s">
        <v>271</v>
      </c>
      <c r="B46" s="3" t="s">
        <v>43</v>
      </c>
      <c r="C46" s="3" t="s">
        <v>76</v>
      </c>
      <c r="D46" s="3" t="s">
        <v>77</v>
      </c>
      <c r="E46" s="3">
        <v>2250</v>
      </c>
      <c r="F46" s="3">
        <v>625</v>
      </c>
      <c r="G46" s="2">
        <v>400</v>
      </c>
      <c r="H46" s="3">
        <v>400</v>
      </c>
      <c r="I46" s="3"/>
    </row>
    <row r="47" spans="1:9" ht="30">
      <c r="A47" s="3" t="s">
        <v>272</v>
      </c>
      <c r="B47" s="3" t="s">
        <v>43</v>
      </c>
      <c r="C47" s="3" t="s">
        <v>135</v>
      </c>
      <c r="D47" s="3" t="s">
        <v>136</v>
      </c>
      <c r="E47" s="3">
        <v>1965</v>
      </c>
      <c r="F47" s="3">
        <v>700</v>
      </c>
      <c r="G47" s="2">
        <v>400</v>
      </c>
      <c r="H47" s="3">
        <v>400</v>
      </c>
      <c r="I47" s="3"/>
    </row>
    <row r="48" spans="1:9" ht="30">
      <c r="A48" s="3" t="s">
        <v>273</v>
      </c>
      <c r="B48" s="3" t="s">
        <v>37</v>
      </c>
      <c r="C48" s="3" t="s">
        <v>412</v>
      </c>
      <c r="D48" s="3" t="s">
        <v>54</v>
      </c>
      <c r="E48" s="3">
        <v>1900</v>
      </c>
      <c r="F48" s="3">
        <v>500</v>
      </c>
      <c r="G48" s="2">
        <v>400</v>
      </c>
      <c r="H48" s="3">
        <v>400</v>
      </c>
      <c r="I48" s="3"/>
    </row>
    <row r="49" spans="1:9" ht="30">
      <c r="A49" s="3" t="s">
        <v>274</v>
      </c>
      <c r="B49" s="3" t="s">
        <v>111</v>
      </c>
      <c r="C49" s="3" t="s">
        <v>112</v>
      </c>
      <c r="D49" s="3" t="s">
        <v>113</v>
      </c>
      <c r="E49" s="3">
        <v>1600</v>
      </c>
      <c r="F49" s="3">
        <v>800</v>
      </c>
      <c r="G49" s="2">
        <v>300</v>
      </c>
      <c r="H49" s="3">
        <v>300</v>
      </c>
      <c r="I49" s="3"/>
    </row>
    <row r="50" spans="1:9" ht="30">
      <c r="A50" s="3" t="s">
        <v>275</v>
      </c>
      <c r="B50" s="3" t="s">
        <v>111</v>
      </c>
      <c r="C50" s="3" t="s">
        <v>114</v>
      </c>
      <c r="D50" s="3" t="s">
        <v>115</v>
      </c>
      <c r="E50" s="3">
        <v>1250</v>
      </c>
      <c r="F50" s="3">
        <v>600</v>
      </c>
      <c r="G50" s="2">
        <v>300</v>
      </c>
      <c r="H50" s="3">
        <v>300</v>
      </c>
      <c r="I50" s="3"/>
    </row>
    <row r="51" spans="1:9" ht="30">
      <c r="A51" s="3" t="s">
        <v>276</v>
      </c>
      <c r="B51" s="3" t="s">
        <v>20</v>
      </c>
      <c r="C51" s="3" t="s">
        <v>413</v>
      </c>
      <c r="D51" s="3" t="s">
        <v>21</v>
      </c>
      <c r="E51" s="3">
        <v>3050</v>
      </c>
      <c r="F51" s="3">
        <v>700</v>
      </c>
      <c r="G51" s="2">
        <v>300</v>
      </c>
      <c r="H51" s="3">
        <v>300</v>
      </c>
      <c r="I51" s="3"/>
    </row>
    <row r="52" spans="1:9" ht="30">
      <c r="A52" s="3" t="s">
        <v>277</v>
      </c>
      <c r="B52" s="3" t="s">
        <v>43</v>
      </c>
      <c r="C52" s="3" t="s">
        <v>410</v>
      </c>
      <c r="D52" s="4">
        <v>42708</v>
      </c>
      <c r="E52" s="3">
        <v>1355</v>
      </c>
      <c r="F52" s="3">
        <v>395</v>
      </c>
      <c r="G52" s="2">
        <v>250</v>
      </c>
      <c r="H52" s="3">
        <v>250</v>
      </c>
      <c r="I52" s="3"/>
    </row>
    <row r="53" spans="1:9" ht="30">
      <c r="A53" s="3" t="s">
        <v>278</v>
      </c>
      <c r="B53" s="3" t="s">
        <v>23</v>
      </c>
      <c r="C53" s="3" t="s">
        <v>30</v>
      </c>
      <c r="D53" s="4">
        <v>42651</v>
      </c>
      <c r="E53" s="3">
        <v>1800</v>
      </c>
      <c r="F53" s="3">
        <v>800</v>
      </c>
      <c r="G53" s="2">
        <v>220</v>
      </c>
      <c r="H53" s="3">
        <v>220</v>
      </c>
      <c r="I53" s="3"/>
    </row>
    <row r="54" spans="1:9" ht="30">
      <c r="A54" s="3" t="s">
        <v>279</v>
      </c>
      <c r="B54" s="3" t="s">
        <v>23</v>
      </c>
      <c r="C54" s="3" t="s">
        <v>406</v>
      </c>
      <c r="D54" s="3" t="s">
        <v>24</v>
      </c>
      <c r="E54" s="3">
        <v>950</v>
      </c>
      <c r="F54" s="3">
        <v>600</v>
      </c>
      <c r="G54" s="2">
        <v>200</v>
      </c>
      <c r="H54" s="3">
        <v>200</v>
      </c>
      <c r="I54" s="3"/>
    </row>
    <row r="55" spans="1:9" ht="30">
      <c r="A55" s="3" t="s">
        <v>280</v>
      </c>
      <c r="B55" s="3" t="s">
        <v>23</v>
      </c>
      <c r="C55" s="3" t="s">
        <v>407</v>
      </c>
      <c r="D55" s="4">
        <v>42497</v>
      </c>
      <c r="E55" s="3">
        <v>600</v>
      </c>
      <c r="F55" s="3">
        <v>400</v>
      </c>
      <c r="G55" s="2">
        <v>200</v>
      </c>
      <c r="H55" s="3">
        <v>200</v>
      </c>
      <c r="I55" s="3"/>
    </row>
    <row r="56" spans="1:9" ht="30">
      <c r="A56" s="3" t="s">
        <v>281</v>
      </c>
      <c r="B56" s="3" t="s">
        <v>43</v>
      </c>
      <c r="C56" s="3" t="s">
        <v>45</v>
      </c>
      <c r="D56" s="4">
        <v>42539</v>
      </c>
      <c r="E56" s="3">
        <v>1065</v>
      </c>
      <c r="F56" s="3">
        <v>325</v>
      </c>
      <c r="G56" s="2">
        <v>200</v>
      </c>
      <c r="H56" s="3">
        <v>200</v>
      </c>
      <c r="I56" s="3"/>
    </row>
    <row r="57" spans="1:9" ht="30">
      <c r="A57" s="3" t="s">
        <v>282</v>
      </c>
      <c r="B57" s="3" t="s">
        <v>43</v>
      </c>
      <c r="C57" s="3" t="s">
        <v>58</v>
      </c>
      <c r="D57" s="3" t="s">
        <v>15</v>
      </c>
      <c r="E57" s="3">
        <v>1300</v>
      </c>
      <c r="F57" s="3">
        <v>500</v>
      </c>
      <c r="G57" s="2">
        <v>200</v>
      </c>
      <c r="H57" s="3">
        <v>200</v>
      </c>
      <c r="I57" s="3"/>
    </row>
    <row r="58" spans="1:9" ht="30">
      <c r="A58" s="3" t="s">
        <v>283</v>
      </c>
      <c r="B58" s="3" t="s">
        <v>43</v>
      </c>
      <c r="C58" s="3" t="s">
        <v>78</v>
      </c>
      <c r="D58" s="3" t="s">
        <v>79</v>
      </c>
      <c r="E58" s="3">
        <v>1165</v>
      </c>
      <c r="F58" s="3">
        <v>350</v>
      </c>
      <c r="G58" s="2">
        <v>200</v>
      </c>
      <c r="H58" s="3">
        <v>200</v>
      </c>
      <c r="I58" s="3"/>
    </row>
    <row r="59" spans="1:9" ht="45">
      <c r="A59" s="3" t="s">
        <v>284</v>
      </c>
      <c r="B59" s="3" t="s">
        <v>43</v>
      </c>
      <c r="C59" s="3" t="s">
        <v>80</v>
      </c>
      <c r="D59" s="3" t="s">
        <v>38</v>
      </c>
      <c r="E59" s="3">
        <v>1985</v>
      </c>
      <c r="F59" s="3">
        <v>450</v>
      </c>
      <c r="G59" s="2">
        <v>200</v>
      </c>
      <c r="H59" s="3">
        <v>200</v>
      </c>
      <c r="I59" s="3"/>
    </row>
    <row r="60" spans="1:9" s="11" customFormat="1" ht="30">
      <c r="A60" s="8"/>
      <c r="B60" s="8"/>
      <c r="C60" s="9" t="s">
        <v>381</v>
      </c>
      <c r="D60" s="8"/>
      <c r="E60" s="8">
        <f>SUM(E17:E59)</f>
        <v>493048</v>
      </c>
      <c r="F60" s="8">
        <f>SUM(F17:F59)</f>
        <v>79505</v>
      </c>
      <c r="G60" s="10">
        <f>SUM(G17:G59)</f>
        <v>31100</v>
      </c>
      <c r="H60" s="8">
        <f>SUM(H17:H59)</f>
        <v>29020</v>
      </c>
      <c r="I60" s="8"/>
    </row>
    <row r="61" spans="1:9" ht="15">
      <c r="A61" s="3"/>
      <c r="B61" s="3"/>
      <c r="C61" s="2" t="s">
        <v>234</v>
      </c>
      <c r="D61" s="3"/>
      <c r="E61" s="3"/>
      <c r="F61" s="3"/>
      <c r="G61" s="2"/>
      <c r="H61" s="3"/>
      <c r="I61" s="3"/>
    </row>
    <row r="62" spans="1:9" ht="45">
      <c r="A62" s="3" t="s">
        <v>285</v>
      </c>
      <c r="B62" s="3" t="s">
        <v>89</v>
      </c>
      <c r="C62" s="3" t="s">
        <v>197</v>
      </c>
      <c r="D62" s="3" t="s">
        <v>4</v>
      </c>
      <c r="E62" s="3">
        <v>928800</v>
      </c>
      <c r="F62" s="3">
        <v>150000</v>
      </c>
      <c r="G62" s="2">
        <v>101200</v>
      </c>
      <c r="H62" s="3">
        <v>99360</v>
      </c>
      <c r="I62" s="3"/>
    </row>
    <row r="63" spans="1:9" ht="60">
      <c r="A63" s="3" t="s">
        <v>286</v>
      </c>
      <c r="B63" s="3" t="s">
        <v>82</v>
      </c>
      <c r="C63" s="3" t="s">
        <v>83</v>
      </c>
      <c r="D63" s="3" t="s">
        <v>84</v>
      </c>
      <c r="E63" s="3">
        <v>282100</v>
      </c>
      <c r="F63" s="3">
        <v>60000</v>
      </c>
      <c r="G63" s="2">
        <v>46000</v>
      </c>
      <c r="H63" s="3">
        <v>43000</v>
      </c>
      <c r="I63" s="3"/>
    </row>
    <row r="64" spans="1:9" ht="60">
      <c r="A64" s="3" t="s">
        <v>287</v>
      </c>
      <c r="B64" s="3" t="s">
        <v>25</v>
      </c>
      <c r="C64" s="3" t="s">
        <v>421</v>
      </c>
      <c r="D64" s="3" t="s">
        <v>4</v>
      </c>
      <c r="E64" s="3">
        <v>202000</v>
      </c>
      <c r="F64" s="3">
        <v>65000</v>
      </c>
      <c r="G64" s="2">
        <v>27000</v>
      </c>
      <c r="H64" s="3">
        <v>26000</v>
      </c>
      <c r="I64" s="3"/>
    </row>
    <row r="65" spans="1:9" ht="30">
      <c r="A65" s="3" t="s">
        <v>288</v>
      </c>
      <c r="B65" s="3" t="s">
        <v>40</v>
      </c>
      <c r="C65" s="3" t="s">
        <v>428</v>
      </c>
      <c r="D65" s="3" t="s">
        <v>533</v>
      </c>
      <c r="E65" s="3">
        <v>66100</v>
      </c>
      <c r="F65" s="3">
        <v>40000</v>
      </c>
      <c r="G65" s="2">
        <v>12000</v>
      </c>
      <c r="H65" s="3">
        <v>23000</v>
      </c>
      <c r="I65" s="3"/>
    </row>
    <row r="66" spans="1:9" ht="30">
      <c r="A66" s="3" t="s">
        <v>289</v>
      </c>
      <c r="B66" s="3" t="s">
        <v>18</v>
      </c>
      <c r="C66" s="12" t="s">
        <v>539</v>
      </c>
      <c r="D66" s="3" t="s">
        <v>543</v>
      </c>
      <c r="E66" s="3">
        <v>65000</v>
      </c>
      <c r="F66" s="13">
        <v>5000</v>
      </c>
      <c r="G66" s="14">
        <v>5000</v>
      </c>
      <c r="H66" s="3">
        <v>0</v>
      </c>
      <c r="I66" s="3"/>
    </row>
    <row r="67" spans="1:9" ht="30">
      <c r="A67" s="3" t="s">
        <v>290</v>
      </c>
      <c r="B67" s="3" t="s">
        <v>534</v>
      </c>
      <c r="C67" s="12" t="s">
        <v>537</v>
      </c>
      <c r="D67" s="3" t="s">
        <v>540</v>
      </c>
      <c r="E67" s="3">
        <v>13500</v>
      </c>
      <c r="F67" s="13">
        <v>3000</v>
      </c>
      <c r="G67" s="14">
        <v>3000</v>
      </c>
      <c r="H67" s="3">
        <v>200</v>
      </c>
      <c r="I67" s="3"/>
    </row>
    <row r="68" spans="1:9" ht="45">
      <c r="A68" s="3" t="s">
        <v>291</v>
      </c>
      <c r="B68" s="3" t="s">
        <v>159</v>
      </c>
      <c r="C68" s="3" t="s">
        <v>420</v>
      </c>
      <c r="D68" s="3" t="s">
        <v>177</v>
      </c>
      <c r="E68" s="3">
        <v>36100</v>
      </c>
      <c r="F68" s="3">
        <v>10000</v>
      </c>
      <c r="G68" s="2">
        <v>3000</v>
      </c>
      <c r="H68" s="3">
        <v>1000</v>
      </c>
      <c r="I68" s="3"/>
    </row>
    <row r="69" spans="1:9" ht="45">
      <c r="A69" s="3" t="s">
        <v>292</v>
      </c>
      <c r="B69" s="3" t="s">
        <v>89</v>
      </c>
      <c r="C69" s="3" t="s">
        <v>426</v>
      </c>
      <c r="D69" s="3" t="s">
        <v>4</v>
      </c>
      <c r="E69" s="3">
        <v>6000</v>
      </c>
      <c r="F69" s="3">
        <v>3500</v>
      </c>
      <c r="G69" s="2">
        <v>2000</v>
      </c>
      <c r="H69" s="3">
        <v>1800</v>
      </c>
      <c r="I69" s="3"/>
    </row>
    <row r="70" spans="1:9" ht="30">
      <c r="A70" s="3" t="s">
        <v>293</v>
      </c>
      <c r="B70" s="3" t="s">
        <v>25</v>
      </c>
      <c r="C70" s="3" t="s">
        <v>419</v>
      </c>
      <c r="D70" s="3" t="s">
        <v>38</v>
      </c>
      <c r="E70" s="3">
        <v>4650</v>
      </c>
      <c r="F70" s="3">
        <v>2000</v>
      </c>
      <c r="G70" s="2">
        <v>1200</v>
      </c>
      <c r="H70" s="3">
        <v>1200</v>
      </c>
      <c r="I70" s="3"/>
    </row>
    <row r="71" spans="1:9" ht="30">
      <c r="A71" s="3" t="s">
        <v>294</v>
      </c>
      <c r="B71" s="3" t="s">
        <v>164</v>
      </c>
      <c r="C71" s="3" t="s">
        <v>439</v>
      </c>
      <c r="D71" s="3" t="s">
        <v>4</v>
      </c>
      <c r="E71" s="3">
        <v>4700</v>
      </c>
      <c r="F71" s="3">
        <v>2500</v>
      </c>
      <c r="G71" s="2">
        <v>1200</v>
      </c>
      <c r="H71" s="3">
        <v>800</v>
      </c>
      <c r="I71" s="3"/>
    </row>
    <row r="72" spans="1:9" ht="30">
      <c r="A72" s="3" t="s">
        <v>295</v>
      </c>
      <c r="B72" s="3" t="s">
        <v>117</v>
      </c>
      <c r="C72" s="3" t="s">
        <v>423</v>
      </c>
      <c r="D72" s="3" t="s">
        <v>4</v>
      </c>
      <c r="E72" s="3">
        <v>5800</v>
      </c>
      <c r="F72" s="3">
        <v>1500</v>
      </c>
      <c r="G72" s="2">
        <v>1200</v>
      </c>
      <c r="H72" s="3">
        <v>700</v>
      </c>
      <c r="I72" s="3"/>
    </row>
    <row r="73" spans="1:9" ht="30">
      <c r="A73" s="3" t="s">
        <v>296</v>
      </c>
      <c r="B73" s="3" t="s">
        <v>32</v>
      </c>
      <c r="C73" s="3" t="s">
        <v>427</v>
      </c>
      <c r="D73" s="3" t="s">
        <v>33</v>
      </c>
      <c r="E73" s="3">
        <v>3295</v>
      </c>
      <c r="F73" s="3">
        <v>1200</v>
      </c>
      <c r="G73" s="2">
        <v>1000</v>
      </c>
      <c r="H73" s="3">
        <v>1000</v>
      </c>
      <c r="I73" s="3"/>
    </row>
    <row r="74" spans="1:9" ht="30">
      <c r="A74" s="3" t="s">
        <v>297</v>
      </c>
      <c r="B74" s="3" t="s">
        <v>92</v>
      </c>
      <c r="C74" s="3" t="s">
        <v>430</v>
      </c>
      <c r="D74" s="3" t="s">
        <v>93</v>
      </c>
      <c r="E74" s="3">
        <v>9550</v>
      </c>
      <c r="F74" s="3">
        <v>1500</v>
      </c>
      <c r="G74" s="2">
        <v>1000</v>
      </c>
      <c r="H74" s="3">
        <v>1000</v>
      </c>
      <c r="I74" s="3"/>
    </row>
    <row r="75" spans="1:9" ht="30">
      <c r="A75" s="3" t="s">
        <v>298</v>
      </c>
      <c r="B75" s="3" t="s">
        <v>146</v>
      </c>
      <c r="C75" s="3" t="s">
        <v>432</v>
      </c>
      <c r="D75" s="3" t="s">
        <v>172</v>
      </c>
      <c r="E75" s="3">
        <v>33600</v>
      </c>
      <c r="F75" s="3">
        <v>1500</v>
      </c>
      <c r="G75" s="2">
        <v>1000</v>
      </c>
      <c r="H75" s="3">
        <v>1000</v>
      </c>
      <c r="I75" s="3"/>
    </row>
    <row r="76" spans="1:9" ht="30">
      <c r="A76" s="3" t="s">
        <v>299</v>
      </c>
      <c r="B76" s="3" t="s">
        <v>18</v>
      </c>
      <c r="C76" s="3" t="s">
        <v>440</v>
      </c>
      <c r="D76" s="3" t="s">
        <v>19</v>
      </c>
      <c r="E76" s="3">
        <v>2500</v>
      </c>
      <c r="F76" s="3">
        <v>1000</v>
      </c>
      <c r="G76" s="2">
        <v>900</v>
      </c>
      <c r="H76" s="3">
        <v>900</v>
      </c>
      <c r="I76" s="3"/>
    </row>
    <row r="77" spans="1:9" ht="45">
      <c r="A77" s="3" t="s">
        <v>300</v>
      </c>
      <c r="B77" s="3" t="s">
        <v>159</v>
      </c>
      <c r="C77" s="3" t="s">
        <v>414</v>
      </c>
      <c r="D77" s="3" t="s">
        <v>176</v>
      </c>
      <c r="E77" s="3">
        <v>3650</v>
      </c>
      <c r="F77" s="3">
        <v>1500</v>
      </c>
      <c r="G77" s="2">
        <v>800</v>
      </c>
      <c r="H77" s="3">
        <v>800</v>
      </c>
      <c r="I77" s="3"/>
    </row>
    <row r="78" spans="1:9" ht="30">
      <c r="A78" s="3" t="s">
        <v>301</v>
      </c>
      <c r="B78" s="3" t="s">
        <v>159</v>
      </c>
      <c r="C78" s="3" t="s">
        <v>415</v>
      </c>
      <c r="D78" s="3" t="s">
        <v>178</v>
      </c>
      <c r="E78" s="3">
        <v>2300</v>
      </c>
      <c r="F78" s="3">
        <v>1000</v>
      </c>
      <c r="G78" s="2">
        <v>800</v>
      </c>
      <c r="H78" s="3">
        <v>0</v>
      </c>
      <c r="I78" s="3"/>
    </row>
    <row r="79" spans="1:9" ht="30">
      <c r="A79" s="3" t="s">
        <v>302</v>
      </c>
      <c r="B79" s="3" t="s">
        <v>11</v>
      </c>
      <c r="C79" s="3" t="s">
        <v>417</v>
      </c>
      <c r="D79" s="3" t="s">
        <v>239</v>
      </c>
      <c r="E79" s="3">
        <v>2400</v>
      </c>
      <c r="F79" s="3">
        <v>1100</v>
      </c>
      <c r="G79" s="2">
        <v>800</v>
      </c>
      <c r="H79" s="3">
        <v>800</v>
      </c>
      <c r="I79" s="3"/>
    </row>
    <row r="80" spans="1:9" ht="30">
      <c r="A80" s="3" t="s">
        <v>303</v>
      </c>
      <c r="B80" s="3" t="s">
        <v>194</v>
      </c>
      <c r="C80" s="3" t="s">
        <v>435</v>
      </c>
      <c r="D80" s="3" t="s">
        <v>4</v>
      </c>
      <c r="E80" s="3">
        <v>28000</v>
      </c>
      <c r="F80" s="3">
        <v>15000</v>
      </c>
      <c r="G80" s="2">
        <v>800</v>
      </c>
      <c r="H80" s="3">
        <v>800</v>
      </c>
      <c r="I80" s="3"/>
    </row>
    <row r="81" spans="1:9" ht="30">
      <c r="A81" s="3" t="s">
        <v>304</v>
      </c>
      <c r="B81" s="3" t="s">
        <v>138</v>
      </c>
      <c r="C81" s="3" t="s">
        <v>438</v>
      </c>
      <c r="D81" s="3" t="s">
        <v>139</v>
      </c>
      <c r="E81" s="3">
        <v>13800</v>
      </c>
      <c r="F81" s="3">
        <v>4000</v>
      </c>
      <c r="G81" s="2">
        <v>800</v>
      </c>
      <c r="H81" s="3">
        <v>800</v>
      </c>
      <c r="I81" s="3"/>
    </row>
    <row r="82" spans="1:9" ht="30">
      <c r="A82" s="3" t="s">
        <v>305</v>
      </c>
      <c r="B82" s="3" t="s">
        <v>87</v>
      </c>
      <c r="C82" s="3" t="s">
        <v>88</v>
      </c>
      <c r="D82" s="3" t="s">
        <v>4</v>
      </c>
      <c r="E82" s="3">
        <v>2463</v>
      </c>
      <c r="F82" s="3">
        <v>1040</v>
      </c>
      <c r="G82" s="2">
        <v>800</v>
      </c>
      <c r="H82" s="3">
        <v>700</v>
      </c>
      <c r="I82" s="3"/>
    </row>
    <row r="83" spans="1:9" ht="30">
      <c r="A83" s="3" t="s">
        <v>306</v>
      </c>
      <c r="B83" s="3" t="s">
        <v>137</v>
      </c>
      <c r="C83" s="3" t="s">
        <v>445</v>
      </c>
      <c r="D83" s="3" t="s">
        <v>24</v>
      </c>
      <c r="E83" s="3">
        <v>2425</v>
      </c>
      <c r="F83" s="3">
        <v>1200</v>
      </c>
      <c r="G83" s="2">
        <v>800</v>
      </c>
      <c r="H83" s="3">
        <v>700</v>
      </c>
      <c r="I83" s="3"/>
    </row>
    <row r="84" spans="1:9" ht="45">
      <c r="A84" s="3" t="s">
        <v>307</v>
      </c>
      <c r="B84" s="3" t="s">
        <v>147</v>
      </c>
      <c r="C84" s="3" t="s">
        <v>220</v>
      </c>
      <c r="D84" s="3" t="s">
        <v>148</v>
      </c>
      <c r="E84" s="3">
        <v>1400</v>
      </c>
      <c r="F84" s="3">
        <v>1400</v>
      </c>
      <c r="G84" s="2">
        <v>750</v>
      </c>
      <c r="H84" s="3">
        <v>750</v>
      </c>
      <c r="I84" s="3"/>
    </row>
    <row r="85" spans="1:9" ht="30">
      <c r="A85" s="3" t="s">
        <v>308</v>
      </c>
      <c r="B85" s="3" t="s">
        <v>47</v>
      </c>
      <c r="C85" s="3" t="s">
        <v>424</v>
      </c>
      <c r="D85" s="4">
        <v>42638</v>
      </c>
      <c r="E85" s="3">
        <v>1400</v>
      </c>
      <c r="F85" s="3">
        <v>700</v>
      </c>
      <c r="G85" s="2">
        <v>600</v>
      </c>
      <c r="H85" s="3">
        <v>600</v>
      </c>
      <c r="I85" s="3"/>
    </row>
    <row r="86" spans="1:9" ht="30">
      <c r="A86" s="3" t="s">
        <v>309</v>
      </c>
      <c r="B86" s="3" t="s">
        <v>12</v>
      </c>
      <c r="C86" s="3" t="s">
        <v>13</v>
      </c>
      <c r="D86" s="3" t="s">
        <v>14</v>
      </c>
      <c r="E86" s="3">
        <v>2200</v>
      </c>
      <c r="F86" s="3">
        <v>1000</v>
      </c>
      <c r="G86" s="2">
        <v>600</v>
      </c>
      <c r="H86" s="3">
        <v>400</v>
      </c>
      <c r="I86" s="3"/>
    </row>
    <row r="87" spans="1:9" ht="30">
      <c r="A87" s="3" t="s">
        <v>310</v>
      </c>
      <c r="B87" s="3" t="s">
        <v>56</v>
      </c>
      <c r="C87" s="3" t="s">
        <v>57</v>
      </c>
      <c r="D87" s="3" t="s">
        <v>4</v>
      </c>
      <c r="E87" s="3">
        <v>1150</v>
      </c>
      <c r="F87" s="3">
        <v>1000</v>
      </c>
      <c r="G87" s="2">
        <v>550</v>
      </c>
      <c r="H87" s="3">
        <v>500</v>
      </c>
      <c r="I87" s="3"/>
    </row>
    <row r="88" spans="1:9" ht="30">
      <c r="A88" s="3" t="s">
        <v>311</v>
      </c>
      <c r="B88" s="3" t="s">
        <v>62</v>
      </c>
      <c r="C88" s="3" t="s">
        <v>418</v>
      </c>
      <c r="D88" s="3" t="s">
        <v>63</v>
      </c>
      <c r="E88" s="3">
        <v>7100</v>
      </c>
      <c r="F88" s="3">
        <v>500</v>
      </c>
      <c r="G88" s="2">
        <v>500</v>
      </c>
      <c r="H88" s="3">
        <v>500</v>
      </c>
      <c r="I88" s="3"/>
    </row>
    <row r="89" spans="1:9" ht="30">
      <c r="A89" s="3" t="s">
        <v>312</v>
      </c>
      <c r="B89" s="3" t="s">
        <v>32</v>
      </c>
      <c r="C89" s="3" t="s">
        <v>34</v>
      </c>
      <c r="D89" s="4">
        <v>42659</v>
      </c>
      <c r="E89" s="3">
        <v>2020</v>
      </c>
      <c r="F89" s="3">
        <v>600</v>
      </c>
      <c r="G89" s="2">
        <v>500</v>
      </c>
      <c r="H89" s="3">
        <v>500</v>
      </c>
      <c r="I89" s="3"/>
    </row>
    <row r="90" spans="1:9" ht="45">
      <c r="A90" s="3" t="s">
        <v>313</v>
      </c>
      <c r="B90" s="3" t="s">
        <v>144</v>
      </c>
      <c r="C90" s="3" t="s">
        <v>145</v>
      </c>
      <c r="D90" s="3" t="s">
        <v>237</v>
      </c>
      <c r="E90" s="3">
        <v>1700</v>
      </c>
      <c r="F90" s="3">
        <v>1035</v>
      </c>
      <c r="G90" s="2">
        <v>500</v>
      </c>
      <c r="H90" s="3">
        <v>400</v>
      </c>
      <c r="I90" s="3"/>
    </row>
    <row r="91" spans="1:9" ht="30">
      <c r="A91" s="3" t="s">
        <v>314</v>
      </c>
      <c r="B91" s="3" t="s">
        <v>146</v>
      </c>
      <c r="C91" s="3" t="s">
        <v>433</v>
      </c>
      <c r="D91" s="3" t="s">
        <v>149</v>
      </c>
      <c r="E91" s="3">
        <v>38100</v>
      </c>
      <c r="F91" s="3">
        <v>1500</v>
      </c>
      <c r="G91" s="2">
        <v>500</v>
      </c>
      <c r="H91" s="3">
        <v>500</v>
      </c>
      <c r="I91" s="3"/>
    </row>
    <row r="92" spans="1:9" ht="45">
      <c r="A92" s="3" t="s">
        <v>315</v>
      </c>
      <c r="B92" s="3" t="s">
        <v>22</v>
      </c>
      <c r="C92" s="3" t="s">
        <v>439</v>
      </c>
      <c r="D92" s="3" t="s">
        <v>4</v>
      </c>
      <c r="E92" s="3">
        <v>960</v>
      </c>
      <c r="F92" s="3">
        <v>635</v>
      </c>
      <c r="G92" s="2">
        <v>500</v>
      </c>
      <c r="H92" s="3">
        <v>500</v>
      </c>
      <c r="I92" s="3"/>
    </row>
    <row r="93" spans="1:9" ht="30">
      <c r="A93" s="3" t="s">
        <v>316</v>
      </c>
      <c r="B93" s="3" t="s">
        <v>100</v>
      </c>
      <c r="C93" s="3" t="s">
        <v>422</v>
      </c>
      <c r="D93" s="3" t="s">
        <v>101</v>
      </c>
      <c r="E93" s="3">
        <v>3145</v>
      </c>
      <c r="F93" s="3">
        <v>900</v>
      </c>
      <c r="G93" s="2">
        <v>500</v>
      </c>
      <c r="H93" s="3">
        <v>400</v>
      </c>
      <c r="I93" s="3"/>
    </row>
    <row r="94" spans="1:9" ht="30">
      <c r="A94" s="3" t="s">
        <v>317</v>
      </c>
      <c r="B94" s="3" t="s">
        <v>92</v>
      </c>
      <c r="C94" s="3" t="s">
        <v>431</v>
      </c>
      <c r="D94" s="4">
        <v>42540</v>
      </c>
      <c r="E94" s="3">
        <v>3350</v>
      </c>
      <c r="F94" s="3">
        <v>1000</v>
      </c>
      <c r="G94" s="2">
        <v>500</v>
      </c>
      <c r="H94" s="3">
        <v>400</v>
      </c>
      <c r="I94" s="3"/>
    </row>
    <row r="95" spans="1:9" ht="30">
      <c r="A95" s="3" t="s">
        <v>318</v>
      </c>
      <c r="B95" s="3" t="s">
        <v>122</v>
      </c>
      <c r="C95" s="3" t="s">
        <v>123</v>
      </c>
      <c r="D95" s="3" t="s">
        <v>4</v>
      </c>
      <c r="E95" s="3">
        <v>1200</v>
      </c>
      <c r="F95" s="3">
        <v>1000</v>
      </c>
      <c r="G95" s="2">
        <v>450</v>
      </c>
      <c r="H95" s="3">
        <v>450</v>
      </c>
      <c r="I95" s="3"/>
    </row>
    <row r="96" spans="1:9" ht="60">
      <c r="A96" s="3" t="s">
        <v>319</v>
      </c>
      <c r="B96" s="3" t="s">
        <v>146</v>
      </c>
      <c r="C96" s="3" t="s">
        <v>434</v>
      </c>
      <c r="D96" s="3" t="s">
        <v>172</v>
      </c>
      <c r="E96" s="3">
        <v>9400</v>
      </c>
      <c r="F96" s="3">
        <v>800</v>
      </c>
      <c r="G96" s="2">
        <v>450</v>
      </c>
      <c r="H96" s="3">
        <v>400</v>
      </c>
      <c r="I96" s="3"/>
    </row>
    <row r="97" spans="1:9" ht="30">
      <c r="A97" s="3" t="s">
        <v>320</v>
      </c>
      <c r="B97" s="3" t="s">
        <v>41</v>
      </c>
      <c r="C97" s="3" t="s">
        <v>42</v>
      </c>
      <c r="D97" s="4">
        <v>42715</v>
      </c>
      <c r="E97" s="3">
        <v>1500</v>
      </c>
      <c r="F97" s="3">
        <v>800</v>
      </c>
      <c r="G97" s="2">
        <v>400</v>
      </c>
      <c r="H97" s="3">
        <v>400</v>
      </c>
      <c r="I97" s="3"/>
    </row>
    <row r="98" spans="1:9" ht="30">
      <c r="A98" s="3" t="s">
        <v>321</v>
      </c>
      <c r="B98" s="3" t="s">
        <v>218</v>
      </c>
      <c r="C98" s="3" t="s">
        <v>443</v>
      </c>
      <c r="D98" s="3" t="s">
        <v>219</v>
      </c>
      <c r="E98" s="3">
        <v>4700</v>
      </c>
      <c r="F98" s="3">
        <v>2800</v>
      </c>
      <c r="G98" s="2">
        <v>400</v>
      </c>
      <c r="H98" s="3">
        <v>400</v>
      </c>
      <c r="I98" s="3"/>
    </row>
    <row r="99" spans="1:9" ht="45">
      <c r="A99" s="3" t="s">
        <v>322</v>
      </c>
      <c r="B99" s="3" t="s">
        <v>37</v>
      </c>
      <c r="C99" s="3" t="s">
        <v>444</v>
      </c>
      <c r="D99" s="3" t="s">
        <v>55</v>
      </c>
      <c r="E99" s="3">
        <v>1450</v>
      </c>
      <c r="F99" s="3">
        <v>500</v>
      </c>
      <c r="G99" s="2">
        <v>300</v>
      </c>
      <c r="H99" s="3">
        <v>300</v>
      </c>
      <c r="I99" s="3"/>
    </row>
    <row r="100" spans="1:9" ht="30">
      <c r="A100" s="3" t="s">
        <v>323</v>
      </c>
      <c r="B100" s="3" t="s">
        <v>128</v>
      </c>
      <c r="C100" s="3" t="s">
        <v>416</v>
      </c>
      <c r="D100" s="3" t="s">
        <v>129</v>
      </c>
      <c r="E100" s="3">
        <v>910</v>
      </c>
      <c r="F100" s="3">
        <v>400</v>
      </c>
      <c r="G100" s="2">
        <v>200</v>
      </c>
      <c r="H100" s="3">
        <v>200</v>
      </c>
      <c r="I100" s="3"/>
    </row>
    <row r="101" spans="1:9" ht="45">
      <c r="A101" s="3" t="s">
        <v>324</v>
      </c>
      <c r="B101" s="3" t="s">
        <v>89</v>
      </c>
      <c r="C101" s="3" t="s">
        <v>425</v>
      </c>
      <c r="D101" s="3" t="s">
        <v>4</v>
      </c>
      <c r="E101" s="3">
        <v>700</v>
      </c>
      <c r="F101" s="3">
        <v>300</v>
      </c>
      <c r="G101" s="2">
        <v>200</v>
      </c>
      <c r="H101" s="3">
        <v>200</v>
      </c>
      <c r="I101" s="3"/>
    </row>
    <row r="102" spans="1:9" ht="30">
      <c r="A102" s="3" t="s">
        <v>325</v>
      </c>
      <c r="B102" s="3" t="s">
        <v>111</v>
      </c>
      <c r="C102" s="3" t="s">
        <v>429</v>
      </c>
      <c r="D102" s="4">
        <v>42707</v>
      </c>
      <c r="E102" s="3">
        <v>830</v>
      </c>
      <c r="F102" s="3">
        <v>400</v>
      </c>
      <c r="G102" s="2">
        <v>200</v>
      </c>
      <c r="H102" s="3">
        <v>200</v>
      </c>
      <c r="I102" s="3"/>
    </row>
    <row r="103" spans="1:9" ht="30">
      <c r="A103" s="3" t="s">
        <v>326</v>
      </c>
      <c r="B103" s="3" t="s">
        <v>23</v>
      </c>
      <c r="C103" s="3" t="s">
        <v>436</v>
      </c>
      <c r="D103" s="3" t="s">
        <v>105</v>
      </c>
      <c r="E103" s="3">
        <v>490</v>
      </c>
      <c r="F103" s="3">
        <v>300</v>
      </c>
      <c r="G103" s="2">
        <v>200</v>
      </c>
      <c r="H103" s="3">
        <v>200</v>
      </c>
      <c r="I103" s="3"/>
    </row>
    <row r="104" spans="1:9" ht="30">
      <c r="A104" s="3" t="s">
        <v>327</v>
      </c>
      <c r="B104" s="3" t="s">
        <v>23</v>
      </c>
      <c r="C104" s="3" t="s">
        <v>437</v>
      </c>
      <c r="D104" s="3" t="s">
        <v>105</v>
      </c>
      <c r="E104" s="3">
        <v>490</v>
      </c>
      <c r="F104" s="3">
        <v>300</v>
      </c>
      <c r="G104" s="2">
        <v>200</v>
      </c>
      <c r="H104" s="3">
        <v>200</v>
      </c>
      <c r="I104" s="3"/>
    </row>
    <row r="105" spans="1:9" ht="30">
      <c r="A105" s="3" t="s">
        <v>328</v>
      </c>
      <c r="B105" s="3" t="s">
        <v>43</v>
      </c>
      <c r="C105" s="3" t="s">
        <v>69</v>
      </c>
      <c r="D105" s="3" t="s">
        <v>70</v>
      </c>
      <c r="E105" s="3">
        <v>905</v>
      </c>
      <c r="F105" s="3">
        <v>450</v>
      </c>
      <c r="G105" s="2">
        <v>200</v>
      </c>
      <c r="H105" s="3">
        <v>200</v>
      </c>
      <c r="I105" s="3"/>
    </row>
    <row r="106" spans="1:9" ht="30">
      <c r="A106" s="3" t="s">
        <v>329</v>
      </c>
      <c r="B106" s="3" t="s">
        <v>43</v>
      </c>
      <c r="C106" s="3" t="s">
        <v>441</v>
      </c>
      <c r="D106" s="3" t="s">
        <v>81</v>
      </c>
      <c r="E106" s="3">
        <v>740</v>
      </c>
      <c r="F106" s="3">
        <v>375</v>
      </c>
      <c r="G106" s="2">
        <v>200</v>
      </c>
      <c r="H106" s="3">
        <v>200</v>
      </c>
      <c r="I106" s="3"/>
    </row>
    <row r="107" spans="1:9" ht="30">
      <c r="A107" s="3" t="s">
        <v>330</v>
      </c>
      <c r="B107" s="3" t="s">
        <v>43</v>
      </c>
      <c r="C107" s="3" t="s">
        <v>94</v>
      </c>
      <c r="D107" s="4">
        <v>42455</v>
      </c>
      <c r="E107" s="3">
        <v>445</v>
      </c>
      <c r="F107" s="3">
        <v>300</v>
      </c>
      <c r="G107" s="2">
        <v>200</v>
      </c>
      <c r="H107" s="3">
        <v>200</v>
      </c>
      <c r="I107" s="3"/>
    </row>
    <row r="108" spans="1:9" ht="30">
      <c r="A108" s="3" t="s">
        <v>538</v>
      </c>
      <c r="B108" s="3" t="s">
        <v>43</v>
      </c>
      <c r="C108" s="3" t="s">
        <v>442</v>
      </c>
      <c r="D108" s="3" t="s">
        <v>97</v>
      </c>
      <c r="E108" s="3">
        <v>480</v>
      </c>
      <c r="F108" s="3">
        <v>250</v>
      </c>
      <c r="G108" s="2">
        <v>150</v>
      </c>
      <c r="H108" s="3">
        <v>150</v>
      </c>
      <c r="I108" s="3"/>
    </row>
    <row r="109" spans="1:9" s="11" customFormat="1" ht="15">
      <c r="A109" s="8"/>
      <c r="B109" s="8"/>
      <c r="C109" s="9" t="s">
        <v>382</v>
      </c>
      <c r="D109" s="8"/>
      <c r="E109" s="8">
        <f>SUM(E62:E108)</f>
        <v>1805498</v>
      </c>
      <c r="F109" s="8">
        <f>SUM(F62:F108)</f>
        <v>391785</v>
      </c>
      <c r="G109" s="10">
        <f>SUM(G62:G108)</f>
        <v>222050</v>
      </c>
      <c r="H109" s="8">
        <f>SUM(H62:H108)</f>
        <v>214710</v>
      </c>
      <c r="I109" s="8"/>
    </row>
    <row r="110" spans="1:9" ht="15">
      <c r="A110" s="3"/>
      <c r="B110" s="3"/>
      <c r="C110" s="2" t="s">
        <v>235</v>
      </c>
      <c r="D110" s="3"/>
      <c r="E110" s="3"/>
      <c r="F110" s="3"/>
      <c r="G110" s="2"/>
      <c r="H110" s="3"/>
      <c r="I110" s="3"/>
    </row>
    <row r="111" spans="1:9" ht="30">
      <c r="A111" s="3" t="s">
        <v>331</v>
      </c>
      <c r="B111" s="3" t="s">
        <v>512</v>
      </c>
      <c r="C111" s="3" t="s">
        <v>521</v>
      </c>
      <c r="D111" s="4">
        <v>42602</v>
      </c>
      <c r="E111" s="3">
        <v>100000</v>
      </c>
      <c r="F111" s="3">
        <v>5000</v>
      </c>
      <c r="G111" s="2">
        <v>2000</v>
      </c>
      <c r="H111" s="3">
        <v>2000</v>
      </c>
      <c r="I111" s="3"/>
    </row>
    <row r="112" spans="1:9" ht="30">
      <c r="A112" s="3" t="s">
        <v>332</v>
      </c>
      <c r="B112" s="3" t="s">
        <v>109</v>
      </c>
      <c r="C112" s="3" t="s">
        <v>448</v>
      </c>
      <c r="D112" s="3" t="s">
        <v>110</v>
      </c>
      <c r="E112" s="3">
        <v>14500</v>
      </c>
      <c r="F112" s="3">
        <v>2000</v>
      </c>
      <c r="G112" s="2">
        <v>1200</v>
      </c>
      <c r="H112" s="3">
        <v>1200</v>
      </c>
      <c r="I112" s="3"/>
    </row>
    <row r="113" spans="1:9" ht="45">
      <c r="A113" s="3" t="s">
        <v>333</v>
      </c>
      <c r="B113" s="3" t="s">
        <v>89</v>
      </c>
      <c r="C113" s="3" t="s">
        <v>90</v>
      </c>
      <c r="D113" s="3" t="s">
        <v>91</v>
      </c>
      <c r="E113" s="3">
        <v>29500</v>
      </c>
      <c r="F113" s="3">
        <v>3000</v>
      </c>
      <c r="G113" s="2">
        <v>1000</v>
      </c>
      <c r="H113" s="3">
        <v>1000</v>
      </c>
      <c r="I113" s="3"/>
    </row>
    <row r="114" spans="1:9" ht="30">
      <c r="A114" s="3" t="s">
        <v>334</v>
      </c>
      <c r="B114" s="3" t="s">
        <v>159</v>
      </c>
      <c r="C114" s="3" t="s">
        <v>160</v>
      </c>
      <c r="D114" s="3" t="s">
        <v>161</v>
      </c>
      <c r="E114" s="3">
        <v>18100</v>
      </c>
      <c r="F114" s="3">
        <v>4000</v>
      </c>
      <c r="G114" s="2">
        <v>1000</v>
      </c>
      <c r="H114" s="3">
        <v>600</v>
      </c>
      <c r="I114" s="3"/>
    </row>
    <row r="115" spans="1:9" ht="30">
      <c r="A115" s="3" t="s">
        <v>335</v>
      </c>
      <c r="B115" s="3" t="s">
        <v>187</v>
      </c>
      <c r="C115" s="3" t="s">
        <v>447</v>
      </c>
      <c r="D115" s="3" t="s">
        <v>188</v>
      </c>
      <c r="E115" s="3">
        <v>14450</v>
      </c>
      <c r="F115" s="3">
        <v>1200</v>
      </c>
      <c r="G115" s="2">
        <v>1000</v>
      </c>
      <c r="H115" s="3">
        <v>600</v>
      </c>
      <c r="I115" s="3"/>
    </row>
    <row r="116" spans="1:9" ht="30">
      <c r="A116" s="3" t="s">
        <v>336</v>
      </c>
      <c r="B116" s="3" t="s">
        <v>140</v>
      </c>
      <c r="C116" s="3" t="s">
        <v>141</v>
      </c>
      <c r="D116" s="3" t="s">
        <v>142</v>
      </c>
      <c r="E116" s="3">
        <v>8750</v>
      </c>
      <c r="F116" s="3">
        <v>2000</v>
      </c>
      <c r="G116" s="2">
        <v>600</v>
      </c>
      <c r="H116" s="3">
        <v>500</v>
      </c>
      <c r="I116" s="3"/>
    </row>
    <row r="117" spans="1:9" ht="30">
      <c r="A117" s="3" t="s">
        <v>337</v>
      </c>
      <c r="B117" s="3" t="s">
        <v>159</v>
      </c>
      <c r="C117" s="3" t="s">
        <v>391</v>
      </c>
      <c r="D117" s="3" t="s">
        <v>392</v>
      </c>
      <c r="E117" s="3">
        <v>6000</v>
      </c>
      <c r="F117" s="3">
        <v>2000</v>
      </c>
      <c r="G117" s="2">
        <v>600</v>
      </c>
      <c r="H117" s="3">
        <v>400</v>
      </c>
      <c r="I117" s="3"/>
    </row>
    <row r="118" spans="1:9" ht="15">
      <c r="A118" s="3" t="s">
        <v>338</v>
      </c>
      <c r="B118" s="3" t="s">
        <v>388</v>
      </c>
      <c r="C118" s="3" t="s">
        <v>390</v>
      </c>
      <c r="D118" s="4">
        <v>42455</v>
      </c>
      <c r="E118" s="3">
        <v>3150</v>
      </c>
      <c r="F118" s="3">
        <v>1500</v>
      </c>
      <c r="G118" s="2">
        <v>500</v>
      </c>
      <c r="H118" s="3">
        <v>500</v>
      </c>
      <c r="I118" s="3"/>
    </row>
    <row r="119" spans="1:9" ht="30">
      <c r="A119" s="3" t="s">
        <v>339</v>
      </c>
      <c r="B119" s="3" t="s">
        <v>194</v>
      </c>
      <c r="C119" s="3" t="s">
        <v>449</v>
      </c>
      <c r="D119" s="3" t="s">
        <v>154</v>
      </c>
      <c r="E119" s="3">
        <v>11200</v>
      </c>
      <c r="F119" s="3">
        <v>8000</v>
      </c>
      <c r="G119" s="2">
        <v>500</v>
      </c>
      <c r="H119" s="3">
        <v>500</v>
      </c>
      <c r="I119" s="3"/>
    </row>
    <row r="120" spans="1:9" ht="30">
      <c r="A120" s="3" t="s">
        <v>340</v>
      </c>
      <c r="B120" s="3" t="s">
        <v>37</v>
      </c>
      <c r="C120" s="3" t="s">
        <v>450</v>
      </c>
      <c r="D120" s="3" t="s">
        <v>104</v>
      </c>
      <c r="E120" s="3">
        <v>1800</v>
      </c>
      <c r="F120" s="3">
        <v>800</v>
      </c>
      <c r="G120" s="2">
        <v>500</v>
      </c>
      <c r="H120" s="3">
        <v>500</v>
      </c>
      <c r="I120" s="3"/>
    </row>
    <row r="121" spans="1:9" ht="30">
      <c r="A121" s="3" t="s">
        <v>341</v>
      </c>
      <c r="B121" s="3" t="s">
        <v>23</v>
      </c>
      <c r="C121" s="3" t="s">
        <v>27</v>
      </c>
      <c r="D121" s="4">
        <v>42630</v>
      </c>
      <c r="E121" s="3">
        <v>1080</v>
      </c>
      <c r="F121" s="3">
        <v>400</v>
      </c>
      <c r="G121" s="2">
        <v>300</v>
      </c>
      <c r="H121" s="3">
        <v>300</v>
      </c>
      <c r="I121" s="3"/>
    </row>
    <row r="122" spans="1:9" ht="45">
      <c r="A122" s="3" t="s">
        <v>389</v>
      </c>
      <c r="B122" s="3" t="s">
        <v>179</v>
      </c>
      <c r="C122" s="3" t="s">
        <v>180</v>
      </c>
      <c r="D122" s="3" t="s">
        <v>4</v>
      </c>
      <c r="E122" s="3">
        <v>1100</v>
      </c>
      <c r="F122" s="3">
        <v>700</v>
      </c>
      <c r="G122" s="2">
        <v>300</v>
      </c>
      <c r="H122" s="3">
        <v>300</v>
      </c>
      <c r="I122" s="3"/>
    </row>
    <row r="123" spans="1:9" ht="30">
      <c r="A123" s="3" t="s">
        <v>511</v>
      </c>
      <c r="B123" s="3" t="s">
        <v>150</v>
      </c>
      <c r="C123" s="3" t="s">
        <v>151</v>
      </c>
      <c r="D123" s="3" t="s">
        <v>152</v>
      </c>
      <c r="E123" s="3">
        <v>1300</v>
      </c>
      <c r="F123" s="3">
        <v>300</v>
      </c>
      <c r="G123" s="2">
        <v>200</v>
      </c>
      <c r="H123" s="3">
        <v>200</v>
      </c>
      <c r="I123" s="3"/>
    </row>
    <row r="124" spans="1:9" ht="30">
      <c r="A124" s="3" t="s">
        <v>519</v>
      </c>
      <c r="B124" s="3" t="s">
        <v>43</v>
      </c>
      <c r="C124" s="3" t="s">
        <v>98</v>
      </c>
      <c r="D124" s="4">
        <v>42498</v>
      </c>
      <c r="E124" s="3">
        <v>720</v>
      </c>
      <c r="F124" s="3">
        <v>250</v>
      </c>
      <c r="G124" s="2">
        <v>150</v>
      </c>
      <c r="H124" s="3">
        <v>150</v>
      </c>
      <c r="I124" s="3"/>
    </row>
    <row r="125" spans="1:9" s="11" customFormat="1" ht="15">
      <c r="A125" s="3"/>
      <c r="B125" s="8"/>
      <c r="C125" s="9" t="s">
        <v>383</v>
      </c>
      <c r="D125" s="8"/>
      <c r="E125" s="8">
        <f>SUM(E111:E124)</f>
        <v>211650</v>
      </c>
      <c r="F125" s="8">
        <f>SUM(F111:F124)</f>
        <v>31150</v>
      </c>
      <c r="G125" s="10">
        <f>SUM(G111:G124)</f>
        <v>9850</v>
      </c>
      <c r="H125" s="8">
        <f>SUM(H111:H124)</f>
        <v>8750</v>
      </c>
      <c r="I125" s="8"/>
    </row>
    <row r="126" spans="1:9" ht="15">
      <c r="A126" s="3"/>
      <c r="B126" s="3"/>
      <c r="C126" s="2" t="s">
        <v>240</v>
      </c>
      <c r="D126" s="3"/>
      <c r="E126" s="3"/>
      <c r="F126" s="3"/>
      <c r="G126" s="2"/>
      <c r="H126" s="3"/>
      <c r="I126" s="3"/>
    </row>
    <row r="127" spans="1:9" ht="30">
      <c r="A127" s="3" t="s">
        <v>342</v>
      </c>
      <c r="B127" s="3" t="s">
        <v>71</v>
      </c>
      <c r="C127" s="3" t="s">
        <v>463</v>
      </c>
      <c r="D127" s="3" t="s">
        <v>72</v>
      </c>
      <c r="E127" s="3">
        <v>92050</v>
      </c>
      <c r="F127" s="3">
        <v>40000</v>
      </c>
      <c r="G127" s="2">
        <v>8000</v>
      </c>
      <c r="H127" s="3">
        <v>8000</v>
      </c>
      <c r="I127" s="6">
        <v>2000</v>
      </c>
    </row>
    <row r="128" spans="1:9" ht="30">
      <c r="A128" s="3" t="s">
        <v>343</v>
      </c>
      <c r="B128" s="3" t="s">
        <v>194</v>
      </c>
      <c r="C128" s="3" t="s">
        <v>195</v>
      </c>
      <c r="D128" s="3" t="s">
        <v>196</v>
      </c>
      <c r="E128" s="3">
        <v>11500</v>
      </c>
      <c r="F128" s="3">
        <v>8000</v>
      </c>
      <c r="G128" s="2">
        <v>3000</v>
      </c>
      <c r="H128" s="3">
        <v>2000</v>
      </c>
      <c r="I128" s="3"/>
    </row>
    <row r="129" spans="1:9" ht="30">
      <c r="A129" s="3" t="s">
        <v>344</v>
      </c>
      <c r="B129" s="3" t="s">
        <v>182</v>
      </c>
      <c r="C129" s="3" t="s">
        <v>451</v>
      </c>
      <c r="D129" s="4">
        <v>42518</v>
      </c>
      <c r="E129" s="3">
        <v>15275</v>
      </c>
      <c r="F129" s="3">
        <v>5000</v>
      </c>
      <c r="G129" s="2">
        <v>2500</v>
      </c>
      <c r="H129" s="3">
        <v>500</v>
      </c>
      <c r="I129" s="6">
        <v>2000</v>
      </c>
    </row>
    <row r="130" spans="1:9" ht="45">
      <c r="A130" s="3" t="s">
        <v>345</v>
      </c>
      <c r="B130" s="3" t="s">
        <v>64</v>
      </c>
      <c r="C130" s="3" t="s">
        <v>65</v>
      </c>
      <c r="D130" s="3" t="s">
        <v>66</v>
      </c>
      <c r="E130" s="3">
        <v>15200</v>
      </c>
      <c r="F130" s="3">
        <v>3000</v>
      </c>
      <c r="G130" s="2">
        <v>2000</v>
      </c>
      <c r="H130" s="3">
        <v>0</v>
      </c>
      <c r="I130" s="3"/>
    </row>
    <row r="131" spans="1:9" ht="30">
      <c r="A131" s="3" t="s">
        <v>346</v>
      </c>
      <c r="B131" s="3" t="s">
        <v>2</v>
      </c>
      <c r="C131" s="3" t="s">
        <v>3</v>
      </c>
      <c r="D131" s="3" t="s">
        <v>4</v>
      </c>
      <c r="E131" s="3">
        <v>158000</v>
      </c>
      <c r="F131" s="3">
        <v>2000</v>
      </c>
      <c r="G131" s="2">
        <v>1500</v>
      </c>
      <c r="H131" s="3">
        <v>1500</v>
      </c>
      <c r="I131" s="3"/>
    </row>
    <row r="132" spans="1:9" ht="45">
      <c r="A132" s="3" t="s">
        <v>347</v>
      </c>
      <c r="B132" s="3" t="s">
        <v>181</v>
      </c>
      <c r="C132" s="3" t="s">
        <v>458</v>
      </c>
      <c r="D132" s="3" t="s">
        <v>53</v>
      </c>
      <c r="E132" s="3">
        <v>23700</v>
      </c>
      <c r="F132" s="3">
        <v>3000</v>
      </c>
      <c r="G132" s="2">
        <v>1200</v>
      </c>
      <c r="H132" s="3">
        <v>500</v>
      </c>
      <c r="I132" s="3"/>
    </row>
    <row r="133" spans="1:9" ht="30">
      <c r="A133" s="3" t="s">
        <v>348</v>
      </c>
      <c r="B133" s="3" t="s">
        <v>92</v>
      </c>
      <c r="C133" s="3" t="s">
        <v>461</v>
      </c>
      <c r="D133" s="3" t="s">
        <v>103</v>
      </c>
      <c r="E133" s="3">
        <v>10500</v>
      </c>
      <c r="F133" s="3">
        <v>3000</v>
      </c>
      <c r="G133" s="2">
        <v>1000</v>
      </c>
      <c r="H133" s="3">
        <v>1000</v>
      </c>
      <c r="I133" s="3"/>
    </row>
    <row r="134" spans="1:9" ht="30">
      <c r="A134" s="3" t="s">
        <v>349</v>
      </c>
      <c r="B134" s="3" t="s">
        <v>37</v>
      </c>
      <c r="C134" s="3" t="s">
        <v>465</v>
      </c>
      <c r="D134" s="3" t="s">
        <v>59</v>
      </c>
      <c r="E134" s="3">
        <v>14350</v>
      </c>
      <c r="F134" s="3">
        <v>1400</v>
      </c>
      <c r="G134" s="2">
        <v>1000</v>
      </c>
      <c r="H134" s="3">
        <v>500</v>
      </c>
      <c r="I134" s="3"/>
    </row>
    <row r="135" spans="1:9" ht="45">
      <c r="A135" s="3" t="s">
        <v>350</v>
      </c>
      <c r="B135" s="3" t="s">
        <v>89</v>
      </c>
      <c r="C135" s="3" t="s">
        <v>156</v>
      </c>
      <c r="D135" s="3" t="s">
        <v>157</v>
      </c>
      <c r="E135" s="3">
        <v>10070</v>
      </c>
      <c r="F135" s="3">
        <v>2000</v>
      </c>
      <c r="G135" s="2">
        <v>800</v>
      </c>
      <c r="H135" s="3">
        <v>700</v>
      </c>
      <c r="I135" s="3"/>
    </row>
    <row r="136" spans="1:9" ht="30">
      <c r="A136" s="3" t="s">
        <v>351</v>
      </c>
      <c r="B136" s="3" t="s">
        <v>117</v>
      </c>
      <c r="C136" s="3" t="s">
        <v>453</v>
      </c>
      <c r="D136" s="3" t="s">
        <v>4</v>
      </c>
      <c r="E136" s="3">
        <v>15070</v>
      </c>
      <c r="F136" s="3">
        <v>1400</v>
      </c>
      <c r="G136" s="2">
        <v>800</v>
      </c>
      <c r="H136" s="3">
        <v>400</v>
      </c>
      <c r="I136" s="3"/>
    </row>
    <row r="137" spans="1:9" ht="30">
      <c r="A137" s="3" t="s">
        <v>352</v>
      </c>
      <c r="B137" s="3" t="s">
        <v>117</v>
      </c>
      <c r="C137" s="3" t="s">
        <v>454</v>
      </c>
      <c r="D137" s="3" t="s">
        <v>4</v>
      </c>
      <c r="E137" s="3">
        <v>8080</v>
      </c>
      <c r="F137" s="3">
        <v>1200</v>
      </c>
      <c r="G137" s="2">
        <v>500</v>
      </c>
      <c r="H137" s="3">
        <v>350</v>
      </c>
      <c r="I137" s="3"/>
    </row>
    <row r="138" spans="1:9" ht="30">
      <c r="A138" s="3" t="s">
        <v>353</v>
      </c>
      <c r="B138" s="3" t="s">
        <v>5</v>
      </c>
      <c r="C138" s="3" t="s">
        <v>459</v>
      </c>
      <c r="D138" s="3" t="s">
        <v>31</v>
      </c>
      <c r="E138" s="3">
        <v>5000</v>
      </c>
      <c r="F138" s="3">
        <v>1000</v>
      </c>
      <c r="G138" s="2">
        <v>500</v>
      </c>
      <c r="H138" s="3">
        <v>500</v>
      </c>
      <c r="I138" s="3"/>
    </row>
    <row r="139" spans="1:9" ht="30">
      <c r="A139" s="3" t="s">
        <v>354</v>
      </c>
      <c r="B139" s="3" t="s">
        <v>85</v>
      </c>
      <c r="C139" s="3" t="s">
        <v>531</v>
      </c>
      <c r="D139" s="3" t="s">
        <v>86</v>
      </c>
      <c r="E139" s="3">
        <v>1744</v>
      </c>
      <c r="F139" s="3">
        <v>600</v>
      </c>
      <c r="G139" s="2">
        <v>500</v>
      </c>
      <c r="H139" s="3">
        <v>500</v>
      </c>
      <c r="I139" s="3"/>
    </row>
    <row r="140" spans="1:9" ht="30">
      <c r="A140" s="3" t="s">
        <v>355</v>
      </c>
      <c r="B140" s="3" t="s">
        <v>85</v>
      </c>
      <c r="C140" s="3" t="s">
        <v>529</v>
      </c>
      <c r="D140" s="3" t="s">
        <v>530</v>
      </c>
      <c r="E140" s="3">
        <v>2230</v>
      </c>
      <c r="F140" s="3">
        <v>700</v>
      </c>
      <c r="G140" s="2">
        <v>400</v>
      </c>
      <c r="H140" s="3">
        <v>300</v>
      </c>
      <c r="I140" s="3"/>
    </row>
    <row r="141" spans="1:9" ht="45">
      <c r="A141" s="3" t="s">
        <v>356</v>
      </c>
      <c r="B141" s="3" t="s">
        <v>89</v>
      </c>
      <c r="C141" s="3" t="s">
        <v>457</v>
      </c>
      <c r="D141" s="3" t="s">
        <v>104</v>
      </c>
      <c r="E141" s="3">
        <v>3250</v>
      </c>
      <c r="F141" s="3">
        <v>1200</v>
      </c>
      <c r="G141" s="2">
        <v>400</v>
      </c>
      <c r="H141" s="3">
        <v>400</v>
      </c>
      <c r="I141" s="3"/>
    </row>
    <row r="142" spans="1:9" ht="30">
      <c r="A142" s="3" t="s">
        <v>357</v>
      </c>
      <c r="B142" s="3" t="s">
        <v>92</v>
      </c>
      <c r="C142" s="3" t="s">
        <v>460</v>
      </c>
      <c r="D142" s="4">
        <v>42554</v>
      </c>
      <c r="E142" s="3">
        <v>3350</v>
      </c>
      <c r="F142" s="3">
        <v>1000</v>
      </c>
      <c r="G142" s="2">
        <v>400</v>
      </c>
      <c r="H142" s="3">
        <v>390</v>
      </c>
      <c r="I142" s="3"/>
    </row>
    <row r="143" spans="1:9" ht="30">
      <c r="A143" s="3" t="s">
        <v>358</v>
      </c>
      <c r="B143" s="3" t="s">
        <v>92</v>
      </c>
      <c r="C143" s="3" t="s">
        <v>99</v>
      </c>
      <c r="D143" s="4">
        <v>42596</v>
      </c>
      <c r="E143" s="3">
        <v>3350</v>
      </c>
      <c r="F143" s="3">
        <v>1000</v>
      </c>
      <c r="G143" s="2">
        <v>400</v>
      </c>
      <c r="H143" s="3">
        <v>400</v>
      </c>
      <c r="I143" s="3"/>
    </row>
    <row r="144" spans="1:9" ht="30">
      <c r="A144" s="3" t="s">
        <v>359</v>
      </c>
      <c r="B144" s="3" t="s">
        <v>47</v>
      </c>
      <c r="C144" s="3" t="s">
        <v>455</v>
      </c>
      <c r="D144" s="4">
        <v>42651</v>
      </c>
      <c r="E144" s="3">
        <v>2275</v>
      </c>
      <c r="F144" s="3">
        <v>525</v>
      </c>
      <c r="G144" s="2">
        <v>300</v>
      </c>
      <c r="H144" s="3">
        <v>300</v>
      </c>
      <c r="I144" s="3"/>
    </row>
    <row r="145" spans="1:9" ht="30">
      <c r="A145" s="3" t="s">
        <v>360</v>
      </c>
      <c r="B145" s="3" t="s">
        <v>43</v>
      </c>
      <c r="C145" s="3" t="s">
        <v>464</v>
      </c>
      <c r="D145" s="4">
        <v>42672</v>
      </c>
      <c r="E145" s="3">
        <v>1510</v>
      </c>
      <c r="F145" s="3">
        <v>475</v>
      </c>
      <c r="G145" s="2">
        <v>300</v>
      </c>
      <c r="H145" s="3">
        <v>300</v>
      </c>
      <c r="I145" s="3"/>
    </row>
    <row r="146" spans="1:9" ht="30">
      <c r="A146" s="3" t="s">
        <v>361</v>
      </c>
      <c r="B146" s="3" t="s">
        <v>7</v>
      </c>
      <c r="C146" s="3" t="s">
        <v>452</v>
      </c>
      <c r="D146" s="3" t="s">
        <v>8</v>
      </c>
      <c r="E146" s="3">
        <v>730</v>
      </c>
      <c r="F146" s="3">
        <v>250</v>
      </c>
      <c r="G146" s="2">
        <v>200</v>
      </c>
      <c r="H146" s="3">
        <v>200</v>
      </c>
      <c r="I146" s="3"/>
    </row>
    <row r="147" spans="1:9" ht="30">
      <c r="A147" s="3" t="s">
        <v>362</v>
      </c>
      <c r="B147" s="3" t="s">
        <v>47</v>
      </c>
      <c r="C147" s="3" t="s">
        <v>456</v>
      </c>
      <c r="D147" s="4">
        <v>42428</v>
      </c>
      <c r="E147" s="3">
        <v>730</v>
      </c>
      <c r="F147" s="3">
        <v>380</v>
      </c>
      <c r="G147" s="2">
        <v>200</v>
      </c>
      <c r="H147" s="3">
        <v>200</v>
      </c>
      <c r="I147" s="3"/>
    </row>
    <row r="148" spans="1:9" ht="30">
      <c r="A148" s="3" t="s">
        <v>363</v>
      </c>
      <c r="B148" s="3" t="s">
        <v>23</v>
      </c>
      <c r="C148" s="3" t="s">
        <v>28</v>
      </c>
      <c r="D148" s="3" t="s">
        <v>29</v>
      </c>
      <c r="E148" s="3">
        <v>800</v>
      </c>
      <c r="F148" s="3">
        <v>400</v>
      </c>
      <c r="G148" s="2">
        <v>200</v>
      </c>
      <c r="H148" s="3">
        <v>200</v>
      </c>
      <c r="I148" s="3"/>
    </row>
    <row r="149" spans="1:9" ht="30">
      <c r="A149" s="3" t="s">
        <v>364</v>
      </c>
      <c r="B149" s="3" t="s">
        <v>43</v>
      </c>
      <c r="C149" s="3" t="s">
        <v>44</v>
      </c>
      <c r="D149" s="4">
        <v>42378</v>
      </c>
      <c r="E149" s="3">
        <v>845</v>
      </c>
      <c r="F149" s="3">
        <v>300</v>
      </c>
      <c r="G149" s="2">
        <v>200</v>
      </c>
      <c r="H149" s="3">
        <v>200</v>
      </c>
      <c r="I149" s="3"/>
    </row>
    <row r="150" spans="1:9" s="11" customFormat="1" ht="15">
      <c r="A150" s="8"/>
      <c r="B150" s="8"/>
      <c r="C150" s="9" t="s">
        <v>384</v>
      </c>
      <c r="D150" s="8"/>
      <c r="E150" s="8">
        <f>SUM(E127:E149)</f>
        <v>399609</v>
      </c>
      <c r="F150" s="8">
        <f>SUM(F127:F149)</f>
        <v>77830</v>
      </c>
      <c r="G150" s="10">
        <f>SUM(G127:G149)</f>
        <v>26300</v>
      </c>
      <c r="H150" s="8">
        <f>SUM(H127:H149)</f>
        <v>19340</v>
      </c>
      <c r="I150" s="8"/>
    </row>
    <row r="151" spans="1:9" ht="15">
      <c r="A151" s="3"/>
      <c r="B151" s="3"/>
      <c r="C151" s="2" t="s">
        <v>236</v>
      </c>
      <c r="D151" s="3"/>
      <c r="E151" s="3"/>
      <c r="F151" s="3"/>
      <c r="G151" s="2"/>
      <c r="H151" s="3"/>
      <c r="I151" s="3"/>
    </row>
    <row r="152" spans="1:9" ht="30">
      <c r="A152" s="3" t="s">
        <v>365</v>
      </c>
      <c r="B152" s="3" t="s">
        <v>130</v>
      </c>
      <c r="C152" s="3" t="s">
        <v>468</v>
      </c>
      <c r="D152" s="3" t="s">
        <v>131</v>
      </c>
      <c r="E152" s="3">
        <v>178820</v>
      </c>
      <c r="F152" s="3">
        <v>15000</v>
      </c>
      <c r="G152" s="2">
        <v>11000</v>
      </c>
      <c r="H152" s="3">
        <v>0</v>
      </c>
      <c r="I152" s="3"/>
    </row>
    <row r="153" spans="1:9" ht="30">
      <c r="A153" s="3" t="s">
        <v>366</v>
      </c>
      <c r="B153" s="3" t="s">
        <v>133</v>
      </c>
      <c r="C153" s="3" t="s">
        <v>466</v>
      </c>
      <c r="D153" s="3" t="s">
        <v>134</v>
      </c>
      <c r="E153" s="3">
        <v>15471</v>
      </c>
      <c r="F153" s="3">
        <v>3500</v>
      </c>
      <c r="G153" s="2">
        <v>1300</v>
      </c>
      <c r="H153" s="3" t="s">
        <v>528</v>
      </c>
      <c r="I153" s="3"/>
    </row>
    <row r="154" spans="1:9" ht="105">
      <c r="A154" s="3" t="s">
        <v>367</v>
      </c>
      <c r="B154" s="3" t="s">
        <v>25</v>
      </c>
      <c r="C154" s="3" t="s">
        <v>470</v>
      </c>
      <c r="D154" s="3" t="s">
        <v>39</v>
      </c>
      <c r="E154" s="3">
        <v>9300</v>
      </c>
      <c r="F154" s="3">
        <v>1800</v>
      </c>
      <c r="G154" s="2">
        <v>800</v>
      </c>
      <c r="H154" s="3">
        <v>0</v>
      </c>
      <c r="I154" s="3"/>
    </row>
    <row r="155" spans="1:9" ht="30">
      <c r="A155" s="3" t="s">
        <v>368</v>
      </c>
      <c r="B155" s="3" t="s">
        <v>37</v>
      </c>
      <c r="C155" s="3" t="s">
        <v>481</v>
      </c>
      <c r="D155" s="4">
        <v>42400</v>
      </c>
      <c r="E155" s="3">
        <v>5000</v>
      </c>
      <c r="F155" s="3">
        <v>1500</v>
      </c>
      <c r="G155" s="2">
        <v>600</v>
      </c>
      <c r="H155" s="3">
        <v>0</v>
      </c>
      <c r="I155" s="3"/>
    </row>
    <row r="156" spans="1:9" ht="45">
      <c r="A156" s="3" t="s">
        <v>369</v>
      </c>
      <c r="B156" s="3" t="s">
        <v>89</v>
      </c>
      <c r="C156" s="3" t="s">
        <v>477</v>
      </c>
      <c r="D156" s="3" t="s">
        <v>142</v>
      </c>
      <c r="E156" s="3">
        <v>6360</v>
      </c>
      <c r="F156" s="3">
        <v>1000</v>
      </c>
      <c r="G156" s="2">
        <v>600</v>
      </c>
      <c r="H156" s="3">
        <v>0</v>
      </c>
      <c r="I156" s="3"/>
    </row>
    <row r="157" spans="1:9" ht="30">
      <c r="A157" s="3" t="s">
        <v>370</v>
      </c>
      <c r="B157" s="3" t="s">
        <v>106</v>
      </c>
      <c r="C157" s="3" t="s">
        <v>107</v>
      </c>
      <c r="D157" s="3" t="s">
        <v>108</v>
      </c>
      <c r="E157" s="3">
        <v>4300</v>
      </c>
      <c r="F157" s="3">
        <v>1000</v>
      </c>
      <c r="G157" s="2">
        <v>400</v>
      </c>
      <c r="H157" s="3">
        <v>0</v>
      </c>
      <c r="I157" s="3"/>
    </row>
    <row r="158" spans="1:9" ht="30">
      <c r="A158" s="3" t="s">
        <v>371</v>
      </c>
      <c r="B158" s="3" t="s">
        <v>117</v>
      </c>
      <c r="C158" s="3" t="s">
        <v>474</v>
      </c>
      <c r="D158" s="3" t="s">
        <v>4</v>
      </c>
      <c r="E158" s="3">
        <v>4710</v>
      </c>
      <c r="F158" s="3">
        <v>600</v>
      </c>
      <c r="G158" s="2">
        <v>400</v>
      </c>
      <c r="H158" s="3">
        <v>0</v>
      </c>
      <c r="I158" s="3"/>
    </row>
    <row r="159" spans="1:9" ht="30">
      <c r="A159" s="3" t="s">
        <v>372</v>
      </c>
      <c r="B159" s="3" t="s">
        <v>75</v>
      </c>
      <c r="C159" s="3" t="s">
        <v>482</v>
      </c>
      <c r="D159" s="3" t="s">
        <v>202</v>
      </c>
      <c r="E159" s="3">
        <v>7159</v>
      </c>
      <c r="F159" s="3">
        <v>600</v>
      </c>
      <c r="G159" s="2">
        <v>400</v>
      </c>
      <c r="H159" s="3">
        <v>0</v>
      </c>
      <c r="I159" s="3"/>
    </row>
    <row r="160" spans="1:9" ht="15">
      <c r="A160" s="3" t="s">
        <v>373</v>
      </c>
      <c r="B160" s="3" t="s">
        <v>140</v>
      </c>
      <c r="C160" s="3" t="s">
        <v>478</v>
      </c>
      <c r="D160" s="4">
        <v>42377</v>
      </c>
      <c r="E160" s="3">
        <v>9200</v>
      </c>
      <c r="F160" s="3">
        <v>700</v>
      </c>
      <c r="G160" s="2">
        <v>300</v>
      </c>
      <c r="H160" s="3">
        <v>0</v>
      </c>
      <c r="I160" s="3"/>
    </row>
    <row r="161" spans="1:9" ht="30">
      <c r="A161" s="3" t="s">
        <v>374</v>
      </c>
      <c r="B161" s="3" t="s">
        <v>153</v>
      </c>
      <c r="C161" s="3" t="s">
        <v>473</v>
      </c>
      <c r="D161" s="3" t="s">
        <v>154</v>
      </c>
      <c r="E161" s="3">
        <v>3870</v>
      </c>
      <c r="F161" s="3">
        <v>1000</v>
      </c>
      <c r="G161" s="2">
        <v>300</v>
      </c>
      <c r="H161" s="3">
        <v>0</v>
      </c>
      <c r="I161" s="3"/>
    </row>
    <row r="162" spans="1:9" ht="30">
      <c r="A162" s="3" t="s">
        <v>375</v>
      </c>
      <c r="B162" s="3" t="s">
        <v>164</v>
      </c>
      <c r="C162" s="3" t="s">
        <v>480</v>
      </c>
      <c r="D162" s="3" t="s">
        <v>165</v>
      </c>
      <c r="E162" s="3">
        <v>3260</v>
      </c>
      <c r="F162" s="3">
        <v>500</v>
      </c>
      <c r="G162" s="2">
        <v>300</v>
      </c>
      <c r="H162" s="3">
        <v>0</v>
      </c>
      <c r="I162" s="3"/>
    </row>
    <row r="163" spans="1:9" ht="30">
      <c r="A163" s="3" t="s">
        <v>376</v>
      </c>
      <c r="B163" s="3" t="s">
        <v>215</v>
      </c>
      <c r="C163" s="3" t="s">
        <v>216</v>
      </c>
      <c r="D163" s="3" t="s">
        <v>238</v>
      </c>
      <c r="E163" s="3">
        <v>1300</v>
      </c>
      <c r="F163" s="3">
        <v>300</v>
      </c>
      <c r="G163" s="2">
        <v>300</v>
      </c>
      <c r="H163" s="3">
        <v>0</v>
      </c>
      <c r="I163" s="3"/>
    </row>
    <row r="164" spans="1:9" ht="30">
      <c r="A164" s="3" t="s">
        <v>377</v>
      </c>
      <c r="B164" s="3" t="s">
        <v>75</v>
      </c>
      <c r="C164" s="3" t="s">
        <v>199</v>
      </c>
      <c r="D164" s="4">
        <v>42651</v>
      </c>
      <c r="E164" s="3">
        <v>1180</v>
      </c>
      <c r="F164" s="3">
        <v>500</v>
      </c>
      <c r="G164" s="2">
        <v>200</v>
      </c>
      <c r="H164" s="3">
        <v>0</v>
      </c>
      <c r="I164" s="3"/>
    </row>
    <row r="165" spans="1:9" ht="30">
      <c r="A165" s="3" t="s">
        <v>378</v>
      </c>
      <c r="B165" s="3" t="s">
        <v>47</v>
      </c>
      <c r="C165" s="3" t="s">
        <v>475</v>
      </c>
      <c r="D165" s="4">
        <v>42414</v>
      </c>
      <c r="E165" s="3">
        <v>6228</v>
      </c>
      <c r="F165" s="3">
        <v>580</v>
      </c>
      <c r="G165" s="2">
        <v>200</v>
      </c>
      <c r="H165" s="3">
        <v>0</v>
      </c>
      <c r="I165" s="3"/>
    </row>
    <row r="166" spans="1:9" s="11" customFormat="1" ht="15">
      <c r="A166" s="8"/>
      <c r="B166" s="8"/>
      <c r="C166" s="9" t="s">
        <v>385</v>
      </c>
      <c r="D166" s="8"/>
      <c r="E166" s="8">
        <f>SUM(E152:E165)</f>
        <v>256158</v>
      </c>
      <c r="F166" s="8">
        <f>SUM(F152:F165)</f>
        <v>28580</v>
      </c>
      <c r="G166" s="10">
        <f>SUM(G152:G165)</f>
        <v>17100</v>
      </c>
      <c r="H166" s="8">
        <f>SUM(H152:H165)</f>
        <v>0</v>
      </c>
      <c r="I166" s="8"/>
    </row>
    <row r="167" spans="1:9" s="11" customFormat="1" ht="15">
      <c r="A167" s="8"/>
      <c r="B167" s="8"/>
      <c r="C167" s="15" t="s">
        <v>498</v>
      </c>
      <c r="D167" s="8"/>
      <c r="E167" s="8"/>
      <c r="F167" s="8"/>
      <c r="G167" s="10"/>
      <c r="H167" s="8"/>
      <c r="I167" s="8"/>
    </row>
    <row r="168" spans="1:9" s="11" customFormat="1" ht="30">
      <c r="A168" s="16" t="s">
        <v>500</v>
      </c>
      <c r="B168" s="3" t="s">
        <v>532</v>
      </c>
      <c r="C168" s="3" t="s">
        <v>547</v>
      </c>
      <c r="D168" s="3" t="s">
        <v>535</v>
      </c>
      <c r="E168" s="3">
        <v>2130</v>
      </c>
      <c r="F168" s="3">
        <v>2000</v>
      </c>
      <c r="G168" s="2">
        <v>2000</v>
      </c>
      <c r="H168" s="13">
        <v>900</v>
      </c>
      <c r="I168" s="8"/>
    </row>
    <row r="169" spans="1:9" s="11" customFormat="1" ht="30">
      <c r="A169" s="16" t="s">
        <v>501</v>
      </c>
      <c r="B169" s="3" t="s">
        <v>488</v>
      </c>
      <c r="C169" s="3" t="s">
        <v>548</v>
      </c>
      <c r="D169" s="3" t="s">
        <v>4</v>
      </c>
      <c r="E169" s="3">
        <v>5250</v>
      </c>
      <c r="F169" s="3">
        <v>1000</v>
      </c>
      <c r="G169" s="2">
        <v>1000</v>
      </c>
      <c r="H169" s="3">
        <v>1000</v>
      </c>
      <c r="I169" s="8"/>
    </row>
    <row r="170" spans="1:9" s="11" customFormat="1" ht="30">
      <c r="A170" s="16" t="s">
        <v>502</v>
      </c>
      <c r="B170" s="3" t="s">
        <v>43</v>
      </c>
      <c r="C170" s="3" t="s">
        <v>495</v>
      </c>
      <c r="D170" s="3" t="s">
        <v>496</v>
      </c>
      <c r="E170" s="3">
        <v>1740</v>
      </c>
      <c r="F170" s="3">
        <v>900</v>
      </c>
      <c r="G170" s="2">
        <v>800</v>
      </c>
      <c r="H170" s="3">
        <v>800</v>
      </c>
      <c r="I170" s="8"/>
    </row>
    <row r="171" spans="1:9" s="11" customFormat="1" ht="15">
      <c r="A171" s="16" t="s">
        <v>503</v>
      </c>
      <c r="B171" s="3" t="s">
        <v>75</v>
      </c>
      <c r="C171" s="3" t="s">
        <v>485</v>
      </c>
      <c r="D171" s="4">
        <v>42707</v>
      </c>
      <c r="E171" s="3">
        <v>1230</v>
      </c>
      <c r="F171" s="3">
        <v>1000</v>
      </c>
      <c r="G171" s="2">
        <v>700</v>
      </c>
      <c r="H171" s="3">
        <v>600</v>
      </c>
      <c r="I171" s="8"/>
    </row>
    <row r="172" spans="1:9" s="11" customFormat="1" ht="30">
      <c r="A172" s="16" t="s">
        <v>504</v>
      </c>
      <c r="B172" s="3" t="s">
        <v>43</v>
      </c>
      <c r="C172" s="3" t="s">
        <v>492</v>
      </c>
      <c r="D172" s="3" t="s">
        <v>493</v>
      </c>
      <c r="E172" s="3">
        <v>900</v>
      </c>
      <c r="F172" s="3">
        <v>900</v>
      </c>
      <c r="G172" s="2">
        <v>650</v>
      </c>
      <c r="H172" s="3">
        <v>600</v>
      </c>
      <c r="I172" s="8"/>
    </row>
    <row r="173" spans="1:9" s="11" customFormat="1" ht="30">
      <c r="A173" s="16" t="s">
        <v>505</v>
      </c>
      <c r="B173" s="3" t="s">
        <v>18</v>
      </c>
      <c r="C173" s="3" t="s">
        <v>497</v>
      </c>
      <c r="D173" s="3" t="s">
        <v>484</v>
      </c>
      <c r="E173" s="3">
        <v>750</v>
      </c>
      <c r="F173" s="3">
        <v>450</v>
      </c>
      <c r="G173" s="2">
        <v>450</v>
      </c>
      <c r="H173" s="3">
        <v>450</v>
      </c>
      <c r="I173" s="8"/>
    </row>
    <row r="174" spans="1:9" s="11" customFormat="1" ht="30">
      <c r="A174" s="16" t="s">
        <v>506</v>
      </c>
      <c r="B174" s="3" t="s">
        <v>43</v>
      </c>
      <c r="C174" s="3" t="s">
        <v>553</v>
      </c>
      <c r="D174" s="3" t="s">
        <v>491</v>
      </c>
      <c r="E174" s="3">
        <v>740</v>
      </c>
      <c r="F174" s="3">
        <v>680</v>
      </c>
      <c r="G174" s="2">
        <v>450</v>
      </c>
      <c r="H174" s="3">
        <v>450</v>
      </c>
      <c r="I174" s="8"/>
    </row>
    <row r="175" spans="1:9" s="11" customFormat="1" ht="30">
      <c r="A175" s="16" t="s">
        <v>507</v>
      </c>
      <c r="B175" s="3" t="s">
        <v>43</v>
      </c>
      <c r="C175" s="3" t="s">
        <v>489</v>
      </c>
      <c r="D175" s="3" t="s">
        <v>490</v>
      </c>
      <c r="E175" s="3">
        <v>400</v>
      </c>
      <c r="F175" s="3">
        <v>400</v>
      </c>
      <c r="G175" s="2">
        <v>350</v>
      </c>
      <c r="H175" s="3">
        <v>350</v>
      </c>
      <c r="I175" s="8"/>
    </row>
    <row r="176" spans="1:9" s="11" customFormat="1" ht="30">
      <c r="A176" s="16" t="s">
        <v>508</v>
      </c>
      <c r="B176" s="3" t="s">
        <v>43</v>
      </c>
      <c r="C176" s="3" t="s">
        <v>552</v>
      </c>
      <c r="D176" s="3" t="s">
        <v>494</v>
      </c>
      <c r="E176" s="3">
        <v>530</v>
      </c>
      <c r="F176" s="3">
        <v>450</v>
      </c>
      <c r="G176" s="2">
        <v>350</v>
      </c>
      <c r="H176" s="3">
        <v>350</v>
      </c>
      <c r="I176" s="8"/>
    </row>
    <row r="177" spans="1:9" s="11" customFormat="1" ht="30">
      <c r="A177" s="16" t="s">
        <v>509</v>
      </c>
      <c r="B177" s="3" t="s">
        <v>486</v>
      </c>
      <c r="C177" s="3" t="s">
        <v>549</v>
      </c>
      <c r="D177" s="3" t="s">
        <v>487</v>
      </c>
      <c r="E177" s="3">
        <v>515</v>
      </c>
      <c r="F177" s="3">
        <v>500</v>
      </c>
      <c r="G177" s="2">
        <v>350</v>
      </c>
      <c r="H177" s="3">
        <v>270</v>
      </c>
      <c r="I177" s="8"/>
    </row>
    <row r="178" spans="1:9" s="11" customFormat="1" ht="30">
      <c r="A178" s="16" t="s">
        <v>510</v>
      </c>
      <c r="B178" s="3" t="s">
        <v>43</v>
      </c>
      <c r="C178" s="3" t="s">
        <v>551</v>
      </c>
      <c r="D178" s="4">
        <v>42412</v>
      </c>
      <c r="E178" s="3">
        <v>250</v>
      </c>
      <c r="F178" s="3">
        <v>250</v>
      </c>
      <c r="G178" s="2">
        <v>150</v>
      </c>
      <c r="H178" s="3">
        <v>150</v>
      </c>
      <c r="I178" s="8"/>
    </row>
    <row r="179" spans="1:9" s="11" customFormat="1" ht="30">
      <c r="A179" s="16" t="s">
        <v>536</v>
      </c>
      <c r="B179" s="3" t="s">
        <v>43</v>
      </c>
      <c r="C179" s="3" t="s">
        <v>550</v>
      </c>
      <c r="D179" s="3" t="s">
        <v>59</v>
      </c>
      <c r="E179" s="3">
        <v>475</v>
      </c>
      <c r="F179" s="3">
        <v>225</v>
      </c>
      <c r="G179" s="2">
        <v>150</v>
      </c>
      <c r="H179" s="3">
        <v>130</v>
      </c>
      <c r="I179" s="8"/>
    </row>
    <row r="180" spans="1:9" s="11" customFormat="1" ht="15">
      <c r="A180" s="16"/>
      <c r="B180" s="3"/>
      <c r="C180" s="9" t="s">
        <v>499</v>
      </c>
      <c r="D180" s="3"/>
      <c r="E180" s="17">
        <f>SUM(E169:E179)</f>
        <v>12780</v>
      </c>
      <c r="F180" s="8">
        <f>SUM(F169:F179)</f>
        <v>6755</v>
      </c>
      <c r="G180" s="10">
        <f>SUM(G168:G179)</f>
        <v>7400</v>
      </c>
      <c r="H180" s="8">
        <f>SUM(H169:H179)</f>
        <v>5150</v>
      </c>
      <c r="I180" s="8"/>
    </row>
    <row r="181" spans="1:9" s="11" customFormat="1" ht="30">
      <c r="A181" s="16"/>
      <c r="B181" s="3"/>
      <c r="C181" s="18" t="s">
        <v>541</v>
      </c>
      <c r="D181" s="3"/>
      <c r="E181" s="3"/>
      <c r="F181" s="8"/>
      <c r="G181" s="10">
        <v>55800</v>
      </c>
      <c r="H181" s="8"/>
      <c r="I181" s="8"/>
    </row>
    <row r="182" spans="1:9" s="11" customFormat="1" ht="15">
      <c r="A182" s="16"/>
      <c r="B182" s="3"/>
      <c r="C182" s="9" t="s">
        <v>527</v>
      </c>
      <c r="D182" s="3"/>
      <c r="E182" s="3"/>
      <c r="F182" s="8"/>
      <c r="G182" s="10">
        <v>25000</v>
      </c>
      <c r="H182" s="8"/>
      <c r="I182" s="8"/>
    </row>
    <row r="183" spans="1:9" s="20" customFormat="1" ht="15">
      <c r="A183" s="16"/>
      <c r="B183" s="2"/>
      <c r="C183" s="19" t="s">
        <v>386</v>
      </c>
      <c r="D183" s="2"/>
      <c r="E183" s="2"/>
      <c r="F183" s="2">
        <f>F15+F60+F109+F125+F150+F166+F180</f>
        <v>827605</v>
      </c>
      <c r="G183" s="2">
        <f>G15+G60+G109+G125+G150+G166+G180+G181+G182</f>
        <v>570600</v>
      </c>
      <c r="H183" s="2"/>
      <c r="I183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5.28125" style="1" customWidth="1"/>
    <col min="2" max="2" width="21.421875" style="1" customWidth="1"/>
    <col min="3" max="3" width="33.00390625" style="1" customWidth="1"/>
    <col min="4" max="4" width="15.57421875" style="1" customWidth="1"/>
    <col min="5" max="5" width="8.00390625" style="1" bestFit="1" customWidth="1"/>
    <col min="6" max="6" width="9.57421875" style="1" bestFit="1" customWidth="1"/>
    <col min="7" max="7" width="11.00390625" style="20" customWidth="1"/>
    <col min="8" max="8" width="8.28125" style="1" customWidth="1"/>
    <col min="9" max="16384" width="9.140625" style="1" customWidth="1"/>
  </cols>
  <sheetData>
    <row r="1" spans="1:8" ht="30">
      <c r="A1" s="2" t="s">
        <v>522</v>
      </c>
      <c r="B1" s="2" t="s">
        <v>523</v>
      </c>
      <c r="C1" s="2" t="s">
        <v>0</v>
      </c>
      <c r="D1" s="2" t="s">
        <v>241</v>
      </c>
      <c r="E1" s="2" t="s">
        <v>524</v>
      </c>
      <c r="F1" s="2" t="s">
        <v>1</v>
      </c>
      <c r="G1" s="2" t="s">
        <v>525</v>
      </c>
      <c r="H1" s="2" t="s">
        <v>526</v>
      </c>
    </row>
    <row r="2" spans="1:8" ht="15">
      <c r="A2" s="2"/>
      <c r="B2" s="2"/>
      <c r="C2" s="2" t="s">
        <v>221</v>
      </c>
      <c r="D2" s="2"/>
      <c r="E2" s="2"/>
      <c r="F2" s="2"/>
      <c r="G2" s="2"/>
      <c r="H2" s="2"/>
    </row>
    <row r="3" spans="1:8" ht="15">
      <c r="A3" s="3" t="s">
        <v>544</v>
      </c>
      <c r="B3" s="3"/>
      <c r="C3" s="2" t="s">
        <v>234</v>
      </c>
      <c r="D3" s="3"/>
      <c r="E3" s="3"/>
      <c r="F3" s="3"/>
      <c r="G3" s="2"/>
      <c r="H3" s="3"/>
    </row>
    <row r="4" spans="1:8" ht="45">
      <c r="A4" s="3" t="s">
        <v>285</v>
      </c>
      <c r="B4" s="3" t="s">
        <v>137</v>
      </c>
      <c r="C4" s="3" t="s">
        <v>446</v>
      </c>
      <c r="D4" s="3" t="s">
        <v>4</v>
      </c>
      <c r="E4" s="3">
        <v>89200</v>
      </c>
      <c r="F4" s="3">
        <v>11000</v>
      </c>
      <c r="G4" s="2">
        <v>0</v>
      </c>
      <c r="H4" s="3">
        <v>11000</v>
      </c>
    </row>
    <row r="5" spans="1:8" ht="15">
      <c r="A5" s="3" t="s">
        <v>545</v>
      </c>
      <c r="B5" s="3"/>
      <c r="C5" s="2" t="s">
        <v>240</v>
      </c>
      <c r="D5" s="3"/>
      <c r="E5" s="3"/>
      <c r="F5" s="3"/>
      <c r="G5" s="2"/>
      <c r="H5" s="3"/>
    </row>
    <row r="6" spans="1:8" ht="30">
      <c r="A6" s="3" t="s">
        <v>342</v>
      </c>
      <c r="B6" s="3" t="s">
        <v>200</v>
      </c>
      <c r="C6" s="3" t="s">
        <v>201</v>
      </c>
      <c r="D6" s="3" t="s">
        <v>142</v>
      </c>
      <c r="E6" s="3">
        <v>48720</v>
      </c>
      <c r="F6" s="3">
        <v>5000</v>
      </c>
      <c r="G6" s="2">
        <v>0</v>
      </c>
      <c r="H6" s="3">
        <v>5000</v>
      </c>
    </row>
    <row r="7" spans="1:8" ht="15">
      <c r="A7" s="3" t="s">
        <v>343</v>
      </c>
      <c r="B7" s="3" t="s">
        <v>127</v>
      </c>
      <c r="C7" s="3" t="s">
        <v>462</v>
      </c>
      <c r="D7" s="4">
        <v>42385</v>
      </c>
      <c r="E7" s="3">
        <v>21500</v>
      </c>
      <c r="F7" s="3">
        <v>3500</v>
      </c>
      <c r="G7" s="2">
        <v>0</v>
      </c>
      <c r="H7" s="3">
        <v>2000</v>
      </c>
    </row>
    <row r="8" spans="1:8" ht="15">
      <c r="A8" s="3" t="s">
        <v>546</v>
      </c>
      <c r="B8" s="3"/>
      <c r="C8" s="2" t="s">
        <v>236</v>
      </c>
      <c r="D8" s="3"/>
      <c r="E8" s="3"/>
      <c r="F8" s="3"/>
      <c r="G8" s="2"/>
      <c r="H8" s="3"/>
    </row>
    <row r="9" spans="1:8" ht="60">
      <c r="A9" s="3" t="s">
        <v>365</v>
      </c>
      <c r="B9" s="3" t="s">
        <v>159</v>
      </c>
      <c r="C9" s="3" t="s">
        <v>174</v>
      </c>
      <c r="D9" s="3" t="s">
        <v>175</v>
      </c>
      <c r="E9" s="3">
        <v>32000</v>
      </c>
      <c r="F9" s="3">
        <v>7000</v>
      </c>
      <c r="G9" s="2">
        <v>0</v>
      </c>
      <c r="H9" s="3">
        <v>0</v>
      </c>
    </row>
    <row r="10" spans="1:8" ht="30">
      <c r="A10" s="3" t="s">
        <v>366</v>
      </c>
      <c r="B10" s="3" t="s">
        <v>183</v>
      </c>
      <c r="C10" s="3" t="s">
        <v>467</v>
      </c>
      <c r="D10" s="3" t="s">
        <v>184</v>
      </c>
      <c r="E10" s="3">
        <v>4290</v>
      </c>
      <c r="F10" s="3">
        <v>3000</v>
      </c>
      <c r="G10" s="2">
        <v>0</v>
      </c>
      <c r="H10" s="3">
        <v>0</v>
      </c>
    </row>
    <row r="11" spans="1:8" ht="30">
      <c r="A11" s="3" t="s">
        <v>367</v>
      </c>
      <c r="B11" s="3" t="s">
        <v>183</v>
      </c>
      <c r="C11" s="3" t="s">
        <v>185</v>
      </c>
      <c r="D11" s="3" t="s">
        <v>186</v>
      </c>
      <c r="E11" s="3">
        <v>3370</v>
      </c>
      <c r="F11" s="3">
        <v>3000</v>
      </c>
      <c r="G11" s="2">
        <v>0</v>
      </c>
      <c r="H11" s="3">
        <v>0</v>
      </c>
    </row>
    <row r="12" spans="1:8" ht="45">
      <c r="A12" s="3" t="s">
        <v>368</v>
      </c>
      <c r="B12" s="3" t="s">
        <v>62</v>
      </c>
      <c r="C12" s="3" t="s">
        <v>469</v>
      </c>
      <c r="D12" s="3" t="s">
        <v>192</v>
      </c>
      <c r="E12" s="3">
        <v>5100</v>
      </c>
      <c r="F12" s="3">
        <v>400</v>
      </c>
      <c r="G12" s="2">
        <v>0</v>
      </c>
      <c r="H12" s="3">
        <v>0</v>
      </c>
    </row>
    <row r="13" spans="1:8" ht="45">
      <c r="A13" s="3" t="s">
        <v>369</v>
      </c>
      <c r="B13" s="3" t="s">
        <v>25</v>
      </c>
      <c r="C13" s="3" t="s">
        <v>471</v>
      </c>
      <c r="D13" s="3" t="s">
        <v>4</v>
      </c>
      <c r="E13" s="3">
        <v>31260</v>
      </c>
      <c r="F13" s="3">
        <v>5000</v>
      </c>
      <c r="G13" s="2">
        <v>0</v>
      </c>
      <c r="H13" s="3">
        <v>0</v>
      </c>
    </row>
    <row r="14" spans="1:8" ht="45">
      <c r="A14" s="3" t="s">
        <v>370</v>
      </c>
      <c r="B14" s="3" t="s">
        <v>125</v>
      </c>
      <c r="C14" s="3" t="s">
        <v>472</v>
      </c>
      <c r="D14" s="3" t="s">
        <v>126</v>
      </c>
      <c r="E14" s="3">
        <v>26600</v>
      </c>
      <c r="F14" s="3">
        <v>4000</v>
      </c>
      <c r="G14" s="2">
        <v>0</v>
      </c>
      <c r="H14" s="3">
        <v>0</v>
      </c>
    </row>
    <row r="15" spans="1:8" ht="60">
      <c r="A15" s="3" t="s">
        <v>371</v>
      </c>
      <c r="B15" s="3" t="s">
        <v>89</v>
      </c>
      <c r="C15" s="3" t="s">
        <v>118</v>
      </c>
      <c r="D15" s="3" t="s">
        <v>119</v>
      </c>
      <c r="E15" s="3">
        <v>400</v>
      </c>
      <c r="F15" s="3">
        <v>200</v>
      </c>
      <c r="G15" s="2">
        <v>0</v>
      </c>
      <c r="H15" s="3">
        <v>0</v>
      </c>
    </row>
    <row r="16" spans="1:8" ht="60">
      <c r="A16" s="3" t="s">
        <v>372</v>
      </c>
      <c r="B16" s="3" t="s">
        <v>89</v>
      </c>
      <c r="C16" s="3" t="s">
        <v>476</v>
      </c>
      <c r="D16" s="3" t="s">
        <v>119</v>
      </c>
      <c r="E16" s="3">
        <v>11900</v>
      </c>
      <c r="F16" s="3">
        <v>1000</v>
      </c>
      <c r="G16" s="2">
        <v>0</v>
      </c>
      <c r="H16" s="3">
        <v>0</v>
      </c>
    </row>
    <row r="17" spans="1:8" ht="60">
      <c r="A17" s="3" t="s">
        <v>373</v>
      </c>
      <c r="B17" s="3" t="s">
        <v>89</v>
      </c>
      <c r="C17" s="3" t="s">
        <v>120</v>
      </c>
      <c r="D17" s="3" t="s">
        <v>121</v>
      </c>
      <c r="E17" s="3">
        <v>14800</v>
      </c>
      <c r="F17" s="3">
        <v>1000</v>
      </c>
      <c r="G17" s="2">
        <v>0</v>
      </c>
      <c r="H17" s="3">
        <v>0</v>
      </c>
    </row>
    <row r="18" spans="1:8" ht="60">
      <c r="A18" s="3" t="s">
        <v>374</v>
      </c>
      <c r="B18" s="3" t="s">
        <v>89</v>
      </c>
      <c r="C18" s="3" t="s">
        <v>168</v>
      </c>
      <c r="D18" s="3" t="s">
        <v>4</v>
      </c>
      <c r="E18" s="3">
        <v>9075</v>
      </c>
      <c r="F18" s="3">
        <v>2000</v>
      </c>
      <c r="G18" s="2">
        <v>0</v>
      </c>
      <c r="H18" s="3">
        <v>0</v>
      </c>
    </row>
    <row r="19" spans="1:8" ht="60">
      <c r="A19" s="3" t="s">
        <v>375</v>
      </c>
      <c r="B19" s="3" t="s">
        <v>89</v>
      </c>
      <c r="C19" s="3" t="s">
        <v>198</v>
      </c>
      <c r="D19" s="4">
        <v>42370</v>
      </c>
      <c r="E19" s="3">
        <v>7000</v>
      </c>
      <c r="F19" s="3">
        <v>1000</v>
      </c>
      <c r="G19" s="2">
        <v>0</v>
      </c>
      <c r="H19" s="3">
        <v>0</v>
      </c>
    </row>
    <row r="20" spans="1:8" ht="30">
      <c r="A20" s="3" t="s">
        <v>376</v>
      </c>
      <c r="B20" s="3" t="s">
        <v>193</v>
      </c>
      <c r="C20" s="3" t="s">
        <v>479</v>
      </c>
      <c r="D20" s="4">
        <v>42673</v>
      </c>
      <c r="E20" s="3">
        <v>375</v>
      </c>
      <c r="F20" s="3">
        <v>250</v>
      </c>
      <c r="G20" s="2">
        <v>0</v>
      </c>
      <c r="H20" s="3">
        <v>0</v>
      </c>
    </row>
    <row r="21" spans="1:8" ht="30">
      <c r="A21" s="3" t="s">
        <v>377</v>
      </c>
      <c r="B21" s="3" t="s">
        <v>75</v>
      </c>
      <c r="C21" s="3" t="s">
        <v>203</v>
      </c>
      <c r="D21" s="3" t="s">
        <v>4</v>
      </c>
      <c r="E21" s="3">
        <v>15800</v>
      </c>
      <c r="F21" s="3">
        <v>2000</v>
      </c>
      <c r="G21" s="2">
        <v>0</v>
      </c>
      <c r="H21" s="3">
        <v>0</v>
      </c>
    </row>
    <row r="22" spans="1:8" ht="30">
      <c r="A22" s="3" t="s">
        <v>378</v>
      </c>
      <c r="B22" s="3" t="s">
        <v>16</v>
      </c>
      <c r="C22" s="3" t="s">
        <v>483</v>
      </c>
      <c r="D22" s="3" t="s">
        <v>17</v>
      </c>
      <c r="E22" s="3">
        <v>2280</v>
      </c>
      <c r="F22" s="3">
        <v>1000</v>
      </c>
      <c r="G22" s="2">
        <v>0</v>
      </c>
      <c r="H22" s="3">
        <v>0</v>
      </c>
    </row>
    <row r="23" spans="1:8" ht="60">
      <c r="A23" s="3" t="s">
        <v>379</v>
      </c>
      <c r="B23" s="3" t="s">
        <v>89</v>
      </c>
      <c r="C23" s="3" t="s">
        <v>173</v>
      </c>
      <c r="D23" s="3" t="s">
        <v>4</v>
      </c>
      <c r="E23" s="3">
        <v>15432</v>
      </c>
      <c r="F23" s="3">
        <v>1600</v>
      </c>
      <c r="G23" s="2">
        <v>0</v>
      </c>
      <c r="H23" s="3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Mari_P</dc:creator>
  <cp:keywords/>
  <dc:description/>
  <cp:lastModifiedBy>Veljo Lamp</cp:lastModifiedBy>
  <cp:lastPrinted>2015-11-17T07:42:16Z</cp:lastPrinted>
  <dcterms:created xsi:type="dcterms:W3CDTF">2015-09-03T07:35:26Z</dcterms:created>
  <dcterms:modified xsi:type="dcterms:W3CDTF">2015-11-18T11:36:21Z</dcterms:modified>
  <cp:category/>
  <cp:version/>
  <cp:contentType/>
  <cp:contentStatus/>
</cp:coreProperties>
</file>