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08.11" sheetId="1" r:id="rId1"/>
  </sheets>
  <definedNames/>
  <calcPr fullCalcOnLoad="1"/>
</workbook>
</file>

<file path=xl/sharedStrings.xml><?xml version="1.0" encoding="utf-8"?>
<sst xmlns="http://schemas.openxmlformats.org/spreadsheetml/2006/main" count="632" uniqueCount="491">
  <si>
    <t>Osalemine Põhja-Euroopa Noorte korvpalliliigas</t>
  </si>
  <si>
    <t>25.08.11-15.09.11</t>
  </si>
  <si>
    <t>Osalemine Scandinavia Cup</t>
  </si>
  <si>
    <t>01.01.11-01.05.11</t>
  </si>
  <si>
    <t>Eesti Squashiföderatsioon</t>
  </si>
  <si>
    <t>29.01.11-21.05.11</t>
  </si>
  <si>
    <t>Spordiklubi ZEN</t>
  </si>
  <si>
    <t>30.04.11-01.05.11</t>
  </si>
  <si>
    <t xml:space="preserve">Tartu Rahvusvaheline Sügisturniir B ja C-kl. noortele     </t>
  </si>
  <si>
    <t>01.10.11-02.10.11</t>
  </si>
  <si>
    <t>SPORDIKLUBI "DO"</t>
  </si>
  <si>
    <t>Spordiklubi "Biomechanics group"</t>
  </si>
  <si>
    <t>23.04.11-24.04.11</t>
  </si>
  <si>
    <t>23.09.11-25.09.11</t>
  </si>
  <si>
    <t>I.3.40</t>
  </si>
  <si>
    <t>I.3.41</t>
  </si>
  <si>
    <t>I.3.42</t>
  </si>
  <si>
    <t>I.3.43</t>
  </si>
  <si>
    <t>I.3.44</t>
  </si>
  <si>
    <t>I.3.45</t>
  </si>
  <si>
    <t>I.3.46</t>
  </si>
  <si>
    <t>I.3.47</t>
  </si>
  <si>
    <t>I.3.48</t>
  </si>
  <si>
    <t>I.3.49</t>
  </si>
  <si>
    <t>I.3.50</t>
  </si>
  <si>
    <t>I.3.51</t>
  </si>
  <si>
    <t>I.3.52</t>
  </si>
  <si>
    <t>I.3.53</t>
  </si>
  <si>
    <t>I.3.54</t>
  </si>
  <si>
    <t>I.3.55</t>
  </si>
  <si>
    <t>I.3.56</t>
  </si>
  <si>
    <t>I.3.57</t>
  </si>
  <si>
    <t>I.3.58</t>
  </si>
  <si>
    <t>I.3.62</t>
  </si>
  <si>
    <t>I.3.63</t>
  </si>
  <si>
    <t>I.3.64</t>
  </si>
  <si>
    <t>I.3.65</t>
  </si>
  <si>
    <t>I.5.27</t>
  </si>
  <si>
    <t>I.5.28</t>
  </si>
  <si>
    <t>I.5.29</t>
  </si>
  <si>
    <t>I.5.30</t>
  </si>
  <si>
    <t>I.5.31</t>
  </si>
  <si>
    <t>I.5.32</t>
  </si>
  <si>
    <t>I.5.33</t>
  </si>
  <si>
    <t>I.5.34</t>
  </si>
  <si>
    <t>I.5.35</t>
  </si>
  <si>
    <t>I.5.36</t>
  </si>
  <si>
    <t>I.5.37</t>
  </si>
  <si>
    <t>I.5.38</t>
  </si>
  <si>
    <t>I.5.39</t>
  </si>
  <si>
    <t>I.5.40</t>
  </si>
  <si>
    <t>I.5.41</t>
  </si>
  <si>
    <t>I.5.42</t>
  </si>
  <si>
    <t>I.5.43</t>
  </si>
  <si>
    <t>mittetulundusühing EESTI VÕIMLEMISLIIT</t>
  </si>
  <si>
    <t>Rühmvõimlemise MM Tartus</t>
  </si>
  <si>
    <t>09.06.11-13.06.11</t>
  </si>
  <si>
    <t>04.03.11-06.03.11</t>
  </si>
  <si>
    <t>11.02.11-13.02.11</t>
  </si>
  <si>
    <t>EESTI MÕTTESPORDI SELTS</t>
  </si>
  <si>
    <t>09.01.11-30.05.11</t>
  </si>
  <si>
    <t>01.01.11-31.05.11</t>
  </si>
  <si>
    <t>Liivimaa Ratsaklubi</t>
  </si>
  <si>
    <t>02.04.11-30.10.11</t>
  </si>
  <si>
    <t>K-klubi</t>
  </si>
  <si>
    <t>22.Fred Kudu mälestusvõistlused</t>
  </si>
  <si>
    <t>08.07.11-09.07.11</t>
  </si>
  <si>
    <t>04.06.11-05.06.11</t>
  </si>
  <si>
    <t>Võrkpallimeeskond Tartu Pere Leib osalemine tiitlivõistlustel</t>
  </si>
  <si>
    <t>01.01.11-30.04.11</t>
  </si>
  <si>
    <t>24.09.11-25.09.11</t>
  </si>
  <si>
    <t>Tartu Liikumispuuetega Inimeste Ühing</t>
  </si>
  <si>
    <t>01.01.11-31.12.11</t>
  </si>
  <si>
    <t>Mittetulundusühing TARTU UJUMISKLUBI</t>
  </si>
  <si>
    <t>Spordiklubi Duo</t>
  </si>
  <si>
    <t>21.05.11-22.05.11</t>
  </si>
  <si>
    <t xml:space="preserve">17.Rahvusvaheline võimlemisturniir Miss Valentine </t>
  </si>
  <si>
    <t xml:space="preserve">17. Rahvusvaheline noorte jalgpalliturniir Tammeka Cup </t>
  </si>
  <si>
    <t xml:space="preserve">Rannavõrkpalliturniir Premium7 Cup </t>
  </si>
  <si>
    <t>Rahvusvaheline sulgpalliturniir Paarissuled - kolm etappi</t>
  </si>
  <si>
    <t xml:space="preserve">Rahvusvaheline võrkpalliturniir Sügisturniir </t>
  </si>
  <si>
    <t xml:space="preserve">19. K.Keeraku mälestusturniir, Tartu lahtised MV-d judos ja 13. Laste Judopäev </t>
  </si>
  <si>
    <t>Turniir Tartu Vaim</t>
  </si>
  <si>
    <t>25. Rahvusvaheline Tartu Turniir</t>
  </si>
  <si>
    <t>Falco Cup,Tartu lahtised meistrivõistlused karates</t>
  </si>
  <si>
    <t xml:space="preserve">Rahvusvaheline vehklemisturniir Mercury Cup </t>
  </si>
  <si>
    <t xml:space="preserve">Veefestival Aquafest </t>
  </si>
  <si>
    <t>37.Estonian Juniors Open, 5.Kaupo Viili mälestusvõistlused judos</t>
  </si>
  <si>
    <t xml:space="preserve">6. Rahvusvaheline ujumisvõistlus "Tartu Kevad" </t>
  </si>
  <si>
    <t xml:space="preserve">Eesti noorte ja täiskasvanute GP-sari sulgpallis </t>
  </si>
  <si>
    <t>Tartu Kevadturniir judos</t>
  </si>
  <si>
    <t>42. Georg Hackenschmidti mälestusvõistlused kreeka-rooma maadluses</t>
  </si>
  <si>
    <t>Eesti GP sulgpallis</t>
  </si>
  <si>
    <t>I. Kullami ja E. Naaritsa karikaturniir korvpallis</t>
  </si>
  <si>
    <t>Sügisrull rullsuusatamises</t>
  </si>
  <si>
    <t>7. Evelin Lestali mälestusvõistlused lauatennises</t>
  </si>
  <si>
    <t>JK Tammeka esindusmeeskonna ettevalmistus ja osalemine Eesti MV-l</t>
  </si>
  <si>
    <t>Osalemine Eesti meistrivõistlustel jäähokis</t>
  </si>
  <si>
    <t>Tartu linna talvised ja suvised täiskasvanute ja noorte (+ mitmevõistluse) meistrivõistlused  kergejõustikus</t>
  </si>
  <si>
    <t>17. Tartumaa korvpalli meistrivõistlused</t>
  </si>
  <si>
    <t>Tartu linna meistrivõistlused jalgrattaspordis</t>
  </si>
  <si>
    <t>Tartu linna meistrivõistlused jalgrattakrossis, osavõtt tiitlivõistlustest</t>
  </si>
  <si>
    <t>Tartu linna meistrivõistlused jäähokis</t>
  </si>
  <si>
    <t>Tartu linna meistrivõistlused ratsutamises</t>
  </si>
  <si>
    <t xml:space="preserve">Tartu linna meistrivõistlused sulgpallis, tiitlivõistlustel osalemine </t>
  </si>
  <si>
    <t>Tartu linna meistrivõistlused purjetamises</t>
  </si>
  <si>
    <t>Tartu linna meistrivõistlused jalgpallis</t>
  </si>
  <si>
    <t>Tartu linna meistrivõistlused judos, osalemine tiitlivõistlustel</t>
  </si>
  <si>
    <t>Tartu linna meistrivõistlused ilu- ja rühmvõimlemises</t>
  </si>
  <si>
    <t>Tartu linna meistrivõistlused maadluses, osalemine tiitlivõistlustel.</t>
  </si>
  <si>
    <t xml:space="preserve">Osavõtt  EIL suvelaagrist, karika- ja meistrivõistlustest  </t>
  </si>
  <si>
    <t>Tartu linna meistrivõistlused rannavõrkpallis, Rannavolle karikasari</t>
  </si>
  <si>
    <t xml:space="preserve">Tartu linna meistrivõistlused ujumises </t>
  </si>
  <si>
    <t>Tartu linna meistrivõistlused vehklemises, osalemine Eesti MV-l</t>
  </si>
  <si>
    <t>17. Tartumaa Korvpalli Karikamängud korvpallis</t>
  </si>
  <si>
    <t>Tiitlivõistluste korraldamine spordiveteranidele ja osalemine</t>
  </si>
  <si>
    <t>Tartu linna meistrivõistlused iluuisutamises, Tritsutajate Trophy</t>
  </si>
  <si>
    <t xml:space="preserve">Tartu linna meistrivõistlused  käsipallis </t>
  </si>
  <si>
    <t>Tartu linna lahtised meistrivõistlused saalihokis</t>
  </si>
  <si>
    <t xml:space="preserve">Tiitlivõistluste korraldamine mälumängus </t>
  </si>
  <si>
    <t xml:space="preserve">Tartu linna lahtised meistrivõistlused squashis </t>
  </si>
  <si>
    <t>Tartu linna meistrivõistlused jääpurjetamises ja purjetamises</t>
  </si>
  <si>
    <t xml:space="preserve">Tartu linna noorte meistrivõistlused rannavõrkpallis </t>
  </si>
  <si>
    <t>Tartu linna meistrivõistlused orienteerumises tavarajal</t>
  </si>
  <si>
    <t>Tartu linna meistrivõistlused lauatennises</t>
  </si>
  <si>
    <t xml:space="preserve">Tartu linna meistrivõistlused petanqueis </t>
  </si>
  <si>
    <t xml:space="preserve">Tartu orienteerumisneljapäevakud </t>
  </si>
  <si>
    <t>Aura lahtine rada ujumises</t>
  </si>
  <si>
    <t xml:space="preserve">Suve Sulgpall </t>
  </si>
  <si>
    <t xml:space="preserve">Tartu Suusatalv </t>
  </si>
  <si>
    <t xml:space="preserve">11.Erna ja Herbert Abeli mälestusvõistlused murdmaasuusatamises </t>
  </si>
  <si>
    <t xml:space="preserve">21. Tartu Kevadjooks - Tartu Jooksuülikool </t>
  </si>
  <si>
    <t>9. Sildade jooks</t>
  </si>
  <si>
    <t>Juunioride (U-20) MK-etapp judos</t>
  </si>
  <si>
    <t>Rahvusvaheline võistlus BIGBANK Kuldliiga talvine etapp</t>
  </si>
  <si>
    <t>Rahvusvaheline jalgpalliturniir Tartu Cup</t>
  </si>
  <si>
    <t>BMX weekend</t>
  </si>
  <si>
    <t xml:space="preserve">Rahvusvaheline jalgpalliturniir Tartu Santos Cup </t>
  </si>
  <si>
    <t>Rahvusvahelise noorte korvpalliturniir "Basket Unites"</t>
  </si>
  <si>
    <t>Rahvusvaheline korvpalliturniir "Duo Basket Cup "</t>
  </si>
  <si>
    <t xml:space="preserve">Duo Volley Cup </t>
  </si>
  <si>
    <t>EUL Noortesarja I etapp ujumises</t>
  </si>
  <si>
    <t>Ülevabariigilised GP etapid tennises</t>
  </si>
  <si>
    <t xml:space="preserve">Rahvusvaheline noorte korvpalliturniir "Meiega Meistriks "  </t>
  </si>
  <si>
    <t xml:space="preserve">Rahvusvaheline iluuisutamisvõistlus Lõunakeskus </t>
  </si>
  <si>
    <t>Eesti meistrivõistlused võrkpallis U16 tütarlastele</t>
  </si>
  <si>
    <t xml:space="preserve">Tartu Suusasprint </t>
  </si>
  <si>
    <t>Voldemar Hünersoni mälestusvõistlus ujumises</t>
  </si>
  <si>
    <t>Emajõe Karikavõistlus aerutamises</t>
  </si>
  <si>
    <t>6.Kevadturniir trampoliinihüpetes</t>
  </si>
  <si>
    <t>Rahvusvaheline vehklemisturniir "Tartu lootused"</t>
  </si>
  <si>
    <t xml:space="preserve">Noorte osalemine suveturniiridel </t>
  </si>
  <si>
    <t>Osalemine rahvusvahelisel noorte korvpalliturniiril "Uusaasta käbid" Moskvas</t>
  </si>
  <si>
    <t xml:space="preserve">Osalemine Euroopa Noorte Korvpalliliigas </t>
  </si>
  <si>
    <t>Rahvusvaheline võistlus BIGBANK Kuldliiga suvine etapp</t>
  </si>
  <si>
    <t>Tänavakorvpalli Eesti Meistrivõistlused  Tartu etapid</t>
  </si>
  <si>
    <t xml:space="preserve">Osalemine Eesti noorte ja täiskasvanute meistrivõistlustel kergejõustikus </t>
  </si>
  <si>
    <t xml:space="preserve">Tartu linna käsipalli esindusmeeskonna toetus </t>
  </si>
  <si>
    <t xml:space="preserve">Tartu Linnasprint </t>
  </si>
  <si>
    <t xml:space="preserve">Osalemine Eesti noorte ja täiskasvanute meistrivõistlustel jalgrattaspordis </t>
  </si>
  <si>
    <t xml:space="preserve">Osalemine Eesti noorte ja täiskasvanute meistrivõistlustel sulgpallis </t>
  </si>
  <si>
    <t xml:space="preserve">Quattromed Tartu Cup </t>
  </si>
  <si>
    <t>Tartu linna meistrivõistlused murdmaasuusatamises</t>
  </si>
  <si>
    <t xml:space="preserve">Tartu Rammumees </t>
  </si>
  <si>
    <t>Tartu linna lahtised meistrivõistlused korvpallis naiskondadele</t>
  </si>
  <si>
    <t>Osalemine Eesti noorte ja täiskasvanute meistrivõistlustel poksis l</t>
  </si>
  <si>
    <t>Osalemine Eesti noorte ja täiskasvanute meistrivõistlustel jõutõstmises l</t>
  </si>
  <si>
    <t>Noorte korvpalliturniir "Salva Cup"</t>
  </si>
  <si>
    <t>Tartu linna meistrivõistlused poksis</t>
  </si>
  <si>
    <t xml:space="preserve">Tartu Minikorvpalli Cup </t>
  </si>
  <si>
    <t>01.01.11-01.12.11</t>
  </si>
  <si>
    <t xml:space="preserve">Tartu korvpallilaager </t>
  </si>
  <si>
    <t>Noorte seeriavõistlus Räimeralli</t>
  </si>
  <si>
    <t>01.01.11-15.11.11</t>
  </si>
  <si>
    <t>TARTU KERGEJÕUSTIKUVETERANIDE KLUBI KEVEK</t>
  </si>
  <si>
    <t>Tartu Suusaklubi</t>
  </si>
  <si>
    <t>15.02.11-16.03.11</t>
  </si>
  <si>
    <t>Swedbank noorte suusatamise karikasarja Tartu etapp</t>
  </si>
  <si>
    <t>Tartu Spordiveteranide Koondis</t>
  </si>
  <si>
    <t xml:space="preserve">Tegevustoetus </t>
  </si>
  <si>
    <t>Osalemine rahvusvahelistel veteranide turniiridel</t>
  </si>
  <si>
    <t>02.01.11-31.12.11</t>
  </si>
  <si>
    <t>JRK NR</t>
  </si>
  <si>
    <t>PROJEKTI NIMI</t>
  </si>
  <si>
    <t>MAINEÜRITUSED</t>
  </si>
  <si>
    <t>I</t>
  </si>
  <si>
    <t>I.1</t>
  </si>
  <si>
    <t>I.1.1</t>
  </si>
  <si>
    <t>I.1.2</t>
  </si>
  <si>
    <t>I.1.3</t>
  </si>
  <si>
    <t>I.1.4</t>
  </si>
  <si>
    <t>I.1.5</t>
  </si>
  <si>
    <t>I.1.6</t>
  </si>
  <si>
    <t>I.1.7</t>
  </si>
  <si>
    <t>I.1.8</t>
  </si>
  <si>
    <t>I.1.9</t>
  </si>
  <si>
    <t>I.1.10</t>
  </si>
  <si>
    <t>MAINEÜRITUSED KOKKU</t>
  </si>
  <si>
    <t>I.2</t>
  </si>
  <si>
    <t>TRADITSIOONILISED ÜRITUSED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</si>
  <si>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</si>
  <si>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</si>
  <si>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</si>
  <si>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</si>
  <si>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</si>
  <si>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</si>
  <si>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</si>
  <si>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</si>
  <si>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</si>
  <si>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</si>
  <si>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</si>
  <si>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</si>
  <si>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</si>
  <si>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</si>
  <si>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</si>
  <si>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</si>
  <si>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</si>
  <si>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</si>
  <si>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</si>
  <si>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</si>
  <si>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</si>
  <si>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</si>
  <si>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</si>
  <si>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</si>
  <si>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</si>
  <si>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</si>
  <si>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</si>
  <si>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</si>
  <si>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</si>
  <si>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I.3</t>
  </si>
  <si>
    <t>SAAVUTUSSPORT</t>
  </si>
  <si>
    <t>TRADITSIOONILISED ÜRITUSED KOKKU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</si>
  <si>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</si>
  <si>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</si>
  <si>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</si>
  <si>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</si>
  <si>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</si>
  <si>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</si>
  <si>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</si>
  <si>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</si>
  <si>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</si>
  <si>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</si>
  <si>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</si>
  <si>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</si>
  <si>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</si>
  <si>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</si>
  <si>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</si>
  <si>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</si>
  <si>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</si>
  <si>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</si>
  <si>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</si>
  <si>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</si>
  <si>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</si>
  <si>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</si>
  <si>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</si>
  <si>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</si>
  <si>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</si>
  <si>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</si>
  <si>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</si>
  <si>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</si>
  <si>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</si>
  <si>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</si>
  <si>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</si>
  <si>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</si>
  <si>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</si>
  <si>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</si>
  <si>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</si>
  <si>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</si>
  <si>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</si>
  <si>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</si>
  <si>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</si>
  <si>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SAAVUTUSSPORT KOKKU</t>
  </si>
  <si>
    <t>I.4</t>
  </si>
  <si>
    <t>RAHVASPORT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</si>
  <si>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</si>
  <si>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</si>
  <si>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</si>
  <si>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</si>
  <si>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</si>
  <si>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</si>
  <si>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</si>
  <si>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</si>
  <si>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</si>
  <si>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</si>
  <si>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RAHVASPORT KOKKU</t>
  </si>
  <si>
    <t>MUUD PROJEKTID</t>
  </si>
  <si>
    <t>I.5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</si>
  <si>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</si>
  <si>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</si>
  <si>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</si>
  <si>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</si>
  <si>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</si>
  <si>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</si>
  <si>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</si>
  <si>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</si>
  <si>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</si>
  <si>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</si>
  <si>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</si>
  <si>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</si>
  <si>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</si>
  <si>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</si>
  <si>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</si>
  <si>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</si>
  <si>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</si>
  <si>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</si>
  <si>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</si>
  <si>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</si>
  <si>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</si>
  <si>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</si>
  <si>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I.5.23</t>
  </si>
  <si>
    <t>I.5.24</t>
  </si>
  <si>
    <t>I.5.25</t>
  </si>
  <si>
    <t>I.5.26</t>
  </si>
  <si>
    <t>VÕIMLEMISKLUBI JANIKA</t>
  </si>
  <si>
    <t>01.04.11-01.05.11</t>
  </si>
  <si>
    <t>16.Tartu Velo Tuur</t>
  </si>
  <si>
    <t>Sprindi mitmevõistlus kergejõustikus</t>
  </si>
  <si>
    <t>Rugby-7 turniir</t>
  </si>
  <si>
    <t>I.3.59</t>
  </si>
  <si>
    <t>I.3.60</t>
  </si>
  <si>
    <t>I.3.61</t>
  </si>
  <si>
    <t>MUUD PROJEKTID KOKKU</t>
  </si>
  <si>
    <t>SPORDIPROJEKTID KOKKU</t>
  </si>
  <si>
    <t>KOKKU</t>
  </si>
  <si>
    <t>II</t>
  </si>
  <si>
    <t>Tartu Jalgrattaklubi Tamme</t>
  </si>
  <si>
    <t xml:space="preserve">Taotletud </t>
  </si>
  <si>
    <t>Toimumis-</t>
  </si>
  <si>
    <t>aeg</t>
  </si>
  <si>
    <t>Osalemine BMX Balti Karikavõistlustel</t>
  </si>
  <si>
    <t>02.05.11-30.08.11</t>
  </si>
  <si>
    <t>Tartu Linna Maadlusselts</t>
  </si>
  <si>
    <t>MTÜ Tartu Uisuklubi Tritsutajad</t>
  </si>
  <si>
    <t>08.04.11-10.04.11</t>
  </si>
  <si>
    <t>Spordiklubi Kombat</t>
  </si>
  <si>
    <t xml:space="preserve">Ettevalmistus ja osalemine tiitlivõistlustest poksis ja kick-boxingus </t>
  </si>
  <si>
    <t>01.01.11-01.08.11</t>
  </si>
  <si>
    <t>Osalemine rahvusvahelistel turniiridel kickboxingus</t>
  </si>
  <si>
    <t>Spordiklubi "Välk 494"</t>
  </si>
  <si>
    <t>01.01.11-12.04.11</t>
  </si>
  <si>
    <t>mittetulundusühing Noortesport</t>
  </si>
  <si>
    <t>04.06.11,30.07.11</t>
  </si>
  <si>
    <t>Mittetulundusühing Tartu Tenniseklubi</t>
  </si>
  <si>
    <t>02.01.11-30.12.11</t>
  </si>
  <si>
    <t>Orienteerumisklubi Kape</t>
  </si>
  <si>
    <t>Orienteerumisvõistlus Tartu Kevad</t>
  </si>
  <si>
    <t>26.08.11-28.08.11</t>
  </si>
  <si>
    <t>Tartu Kurtide Spordiselts Kaar</t>
  </si>
  <si>
    <t>Kurtide tiitlivõistluste korraldamine ja osalemine</t>
  </si>
  <si>
    <t>05.01.11-10.05.11</t>
  </si>
  <si>
    <t>05.01.11-20.04.11</t>
  </si>
  <si>
    <t>01.05.11-31.05.11</t>
  </si>
  <si>
    <t xml:space="preserve">Petanqueturniir - Tartu Vaim </t>
  </si>
  <si>
    <t xml:space="preserve">Tartu Karikas petanques </t>
  </si>
  <si>
    <t>Tartu linna esindusmeeskonna Tartu Ülikool/Rock osalemine tiitlivõistlustel</t>
  </si>
  <si>
    <t>mittetulundusühing Iluuisutamisklubi "Tartu"</t>
  </si>
  <si>
    <t>01.11.11-16.11.11</t>
  </si>
  <si>
    <t>01.09.11-31.12.11</t>
  </si>
  <si>
    <t>Rahvusvaheline kergejõustikuvõistlus 47. Gustav Sule memoriaal</t>
  </si>
  <si>
    <t>01.06.11-10.06.11</t>
  </si>
  <si>
    <t>Tartu kõrgkoolide vaheline jalgpall</t>
  </si>
  <si>
    <t>15.09.11-15.10.11</t>
  </si>
  <si>
    <t>01.01.11-08.05.11</t>
  </si>
  <si>
    <t>Tartu Spordiklubi "Kajakas"</t>
  </si>
  <si>
    <t>03.01.11-16.05.11</t>
  </si>
  <si>
    <t>Emajõe Karikavõistlus sõudmises</t>
  </si>
  <si>
    <t>JURIIDILINE ISIK</t>
  </si>
  <si>
    <t>ettepanek</t>
  </si>
  <si>
    <t>TARTU RUGBY KLUBI LELO</t>
  </si>
  <si>
    <t>Spordiklubi VELO</t>
  </si>
  <si>
    <t>11.06.11-13.06.11</t>
  </si>
  <si>
    <t>37.Tartu Noortetuur</t>
  </si>
  <si>
    <t>01.07.11-04.07.11</t>
  </si>
  <si>
    <t>TARTU JAHINDUSKLUBI</t>
  </si>
  <si>
    <t>Tartu linna lahtised meistrivõistlused jahilaskmises</t>
  </si>
  <si>
    <t>02.04.11-30.11.11</t>
  </si>
  <si>
    <t>06.03.11-15.10.11,06.10.11</t>
  </si>
  <si>
    <t>Võimlemisklubi "Rütmika"</t>
  </si>
  <si>
    <t>01.03.11-30.04.11</t>
  </si>
  <si>
    <t>ORIENTEERUMISKLUBI ILVES</t>
  </si>
  <si>
    <t>15.03.11-31.10.11</t>
  </si>
  <si>
    <t>mittetulundusühing Erkmaa Korvpallikool</t>
  </si>
  <si>
    <t>02.01.11-09.01.11</t>
  </si>
  <si>
    <t>Osalemine 33.Euroopa Minikorvpalli turniiril Brüsselis</t>
  </si>
  <si>
    <t>20.05.11-24.05.11</t>
  </si>
  <si>
    <t>Tantsuklubi Tango</t>
  </si>
  <si>
    <t>Harrastustantsijate karikavõistluse finaaletapp "Tantsutuur 2011"</t>
  </si>
  <si>
    <t>15.11.11-22.12.11</t>
  </si>
  <si>
    <t>Sõudmise ja Aerutamise klubi "Tartu"</t>
  </si>
  <si>
    <t>Emajõe Maraton</t>
  </si>
  <si>
    <t xml:space="preserve">55. Eesti kaheksapaatide sügisregatt </t>
  </si>
  <si>
    <t>Spordiürituste Korraldamise Klubi</t>
  </si>
  <si>
    <t>15.05.11-15.06.11</t>
  </si>
  <si>
    <t>Karateklubi FALCO</t>
  </si>
  <si>
    <t>Spordiklubi "Tähtvere"</t>
  </si>
  <si>
    <t>18.12.11,01.01.11-31.12.11</t>
  </si>
  <si>
    <t>17.12.11-18.12.11</t>
  </si>
  <si>
    <t xml:space="preserve">Karateklubi Falco sportlaste ettevalmistus tiitlivõistlusteks </t>
  </si>
  <si>
    <t>Mittetulundusühing Tartu Ülikooli Akadeemiline Spordiklubi</t>
  </si>
  <si>
    <t>Tartu linna võrkpalli esindusnaiskonna toetus</t>
  </si>
  <si>
    <t>5. Tartu Rulluisumaraton</t>
  </si>
  <si>
    <t>13.08.11-14.08.11</t>
  </si>
  <si>
    <t>Tartu linna korvpalli esindusnaiskonna toetus</t>
  </si>
  <si>
    <t>mittetulundusühing Revalia Tantsukool</t>
  </si>
  <si>
    <t>Eesti Karikavõistluste etapp võistlustantsus Tartu Karikas</t>
  </si>
  <si>
    <t>14. Tartu Rattamaraton</t>
  </si>
  <si>
    <t>01.04.11-31.12.11</t>
  </si>
  <si>
    <t>Tartu Spordiliit</t>
  </si>
  <si>
    <t>15.04.11-17.04.11</t>
  </si>
  <si>
    <t>18.11.11-20.11.11</t>
  </si>
  <si>
    <t>26.02.11-27.02.11</t>
  </si>
  <si>
    <t>Tartu Kaasaegse Viievõistluse Klubi Pentathlon</t>
  </si>
  <si>
    <t>Tartu linna meistrivõistlused moodsas viievõistluses</t>
  </si>
  <si>
    <t xml:space="preserve">Laste Jõuluturniir </t>
  </si>
  <si>
    <t>33. Tartu veteranide turniir, Euroopa veteranide karika etapp.</t>
  </si>
  <si>
    <t>03.06.11-05.06.11</t>
  </si>
  <si>
    <t>07.10.11-09.10.11</t>
  </si>
  <si>
    <t>Saaremaa Jalgrattaklubi Viiking</t>
  </si>
  <si>
    <t>54. Saaremaa Velotuur</t>
  </si>
  <si>
    <t>14.06.11-18.06.11</t>
  </si>
  <si>
    <t>Klubi Tartu Maraton</t>
  </si>
  <si>
    <t>40. Tartu Maraton</t>
  </si>
  <si>
    <t>13.02.11-20.02.11</t>
  </si>
  <si>
    <t>Sportmängude Kohtunike Klubi Vile</t>
  </si>
  <si>
    <t>29.09.11-22.12.11</t>
  </si>
  <si>
    <t>29. Tartu Jooksumaraton</t>
  </si>
  <si>
    <t>13.05.11-15.05.11</t>
  </si>
  <si>
    <t>15.01.11-29.05.11</t>
  </si>
  <si>
    <t>01.07.11-31.07.11</t>
  </si>
  <si>
    <t>spordiklubi ESTASPORT</t>
  </si>
  <si>
    <t xml:space="preserve">Tartu linna lahtised meistrivõistlused laskespordis õhkrelvadest (veebruar)  ja tulirelvadest (märts) </t>
  </si>
  <si>
    <t>01.01.11-15.03.11</t>
  </si>
  <si>
    <t>30. Tartu Rattaralli</t>
  </si>
  <si>
    <t>28.05.11-29.05.11</t>
  </si>
  <si>
    <t>Tallinn-Tartu Grand Prix 2011</t>
  </si>
  <si>
    <t>Tegevustoetus ettevalmistamiseks ja osalemiseks tiitlivõistlustel laskespordis</t>
  </si>
  <si>
    <t>Tartu Grand Prix 2011</t>
  </si>
  <si>
    <t>12.07.11-15.09.11</t>
  </si>
  <si>
    <t>Ujumise Spordiklubi MTÜ</t>
  </si>
  <si>
    <t>21.04.11-23.04.11</t>
  </si>
  <si>
    <t>Eesti Akadeemiline Spordiliit</t>
  </si>
  <si>
    <t>sulgpalliklubi Triiton</t>
  </si>
  <si>
    <t>01.06.11-31.08.11</t>
  </si>
  <si>
    <t>28.11.11-29.11.11</t>
  </si>
  <si>
    <t>30.09.11-09.10.11</t>
  </si>
  <si>
    <t>01.04.11-10.04.11</t>
  </si>
  <si>
    <t>G. Uusi mälestusturniir males</t>
  </si>
  <si>
    <t>01.09.11-30.09.11</t>
  </si>
  <si>
    <t xml:space="preserve">Rahvusvaheline malefestival "Tartu Suvi" </t>
  </si>
  <si>
    <t>10.06.11-12.06.11</t>
  </si>
  <si>
    <t>Maleturniir AVRO-38</t>
  </si>
  <si>
    <t>04.11.11-06.11.11</t>
  </si>
  <si>
    <t>Rahvusvaheline võrkpalliturniir "Tartu Vapi mängud"</t>
  </si>
  <si>
    <t>29.04.11-01.05.11</t>
  </si>
  <si>
    <t>Jahtklubi "Merikotkas"</t>
  </si>
  <si>
    <t>Tartu Kalevi vee-motoklubi</t>
  </si>
  <si>
    <t>Rahvusvahelised veemotovõistlused, Tartu linna meistrivõistlused</t>
  </si>
  <si>
    <t>17.09.11-18.09.11</t>
  </si>
  <si>
    <t>Eesti Maaülikooli Spordiklubi</t>
  </si>
  <si>
    <t>01.05.11-31.08.11</t>
  </si>
  <si>
    <t>Tiitlivõistlustel osalemine veemotospordis</t>
  </si>
  <si>
    <t>01.04.11-31.10.11</t>
  </si>
  <si>
    <t>Mittetulundusühing FC Santos</t>
  </si>
  <si>
    <t>16.05.11-10.07.11</t>
  </si>
  <si>
    <t>Sihtasutus Tähtvere Puhkepark</t>
  </si>
  <si>
    <t>18.07.11-18.08.11</t>
  </si>
  <si>
    <t>29.07.11-31.07.11</t>
  </si>
  <si>
    <t>Tartu linna meistrivõistlused males</t>
  </si>
  <si>
    <t>01.04.11-30.11.11</t>
  </si>
  <si>
    <t>05.11.11-06.11.11</t>
  </si>
  <si>
    <t>11.03.11-13.03.11</t>
  </si>
  <si>
    <t>10.09.11-11.09.11</t>
  </si>
  <si>
    <t>TARTU KERGEJÕUSTIKUKLUBI STAIER</t>
  </si>
  <si>
    <t>JO TE (Jookse terviseks) osaürituste sari</t>
  </si>
  <si>
    <t>02.01.11-30.06.11,01.09.11-30.12.11</t>
  </si>
  <si>
    <t>L. Virkuse mälestusjooks tunnijooksus</t>
  </si>
  <si>
    <t>03.09.11-30.09.11</t>
  </si>
  <si>
    <t>10.08.11-31.08.11</t>
  </si>
  <si>
    <t>Tartu Spordiselts "Kalev"</t>
  </si>
  <si>
    <t>Talvine sprindi mitmevõistlus</t>
  </si>
  <si>
    <t>Jalgpalliklubi Tammeka</t>
  </si>
  <si>
    <t>JK Tammeka esindusnaiskonna ettevalmistus ja osalemine 2011.a. Eesti MV</t>
  </si>
  <si>
    <t>06.05.11-08.05.11</t>
  </si>
  <si>
    <t>Olümpiavõitja Jaak Uudmäe auhinnavõistlused kolmikhüppes</t>
  </si>
  <si>
    <t>07.05.11-08.05.11</t>
  </si>
  <si>
    <t>Tartu Kalevi Jahtklubi</t>
  </si>
  <si>
    <t>01.03.11-30.09.11</t>
  </si>
  <si>
    <t>I.3.66</t>
  </si>
  <si>
    <t xml:space="preserve">Tartu linna lahtised meistrivõistlused trampoliinihüpetes </t>
  </si>
  <si>
    <r>
      <t>JAOTAMATA OSA (</t>
    </r>
    <r>
      <rPr>
        <sz val="10"/>
        <rFont val="Arial"/>
        <family val="2"/>
      </rPr>
      <t>TREENINGVAHENDITE SOETAMINE, OSALEMINE RAHVUSVAHELISTES PROJEKTIDES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KOOLISPORT)</t>
    </r>
  </si>
  <si>
    <t>Spordiprojektid 2011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</si>
</sst>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H7" sqref="H7"/>
    </sheetView>
  </sheetViews>
  <sheetFormatPr defaultColWidth="9.140625" defaultRowHeight="12.75"/>
  <cols>
    <col min="1" max="1" width="7.7109375" style="3" customWidth="1"/>
    <col min="2" max="2" width="26.421875" style="3" customWidth="1"/>
    <col min="3" max="3" width="36.7109375" style="3" customWidth="1"/>
    <col min="4" max="4" width="16.00390625" style="3" customWidth="1"/>
    <col min="5" max="5" width="10.140625" style="3" bestFit="1" customWidth="1"/>
    <col min="6" max="6" width="10.28125" style="3" bestFit="1" customWidth="1"/>
    <col min="7" max="7" width="8.00390625" style="3" bestFit="1" customWidth="1"/>
    <col min="8" max="16384" width="9.140625" style="3" customWidth="1"/>
  </cols>
  <sheetData>
    <row r="1" ht="15.75">
      <c r="B1" s="28" t="s">
        <v>490</v>
      </c>
    </row>
    <row r="2" spans="1:7" s="12" customFormat="1" ht="12.75">
      <c r="A2" s="10" t="s">
        <v>182</v>
      </c>
      <c r="B2" s="10" t="s">
        <v>366</v>
      </c>
      <c r="C2" s="27" t="s">
        <v>183</v>
      </c>
      <c r="D2" s="10" t="s">
        <v>327</v>
      </c>
      <c r="E2" s="10" t="s">
        <v>326</v>
      </c>
      <c r="F2" s="11">
        <v>2011</v>
      </c>
      <c r="G2" s="11">
        <v>2010</v>
      </c>
    </row>
    <row r="3" spans="1:7" s="12" customFormat="1" ht="12.75">
      <c r="A3" s="10" t="s">
        <v>185</v>
      </c>
      <c r="B3" s="10"/>
      <c r="C3" s="10"/>
      <c r="D3" s="10" t="s">
        <v>328</v>
      </c>
      <c r="E3" s="10"/>
      <c r="F3" s="10" t="s">
        <v>367</v>
      </c>
      <c r="G3" s="10"/>
    </row>
    <row r="4" spans="1:7" s="12" customFormat="1" ht="12.75">
      <c r="A4" s="13" t="s">
        <v>186</v>
      </c>
      <c r="B4" s="13" t="s">
        <v>184</v>
      </c>
      <c r="C4" s="1"/>
      <c r="D4" s="1"/>
      <c r="E4" s="1"/>
      <c r="F4" s="1"/>
      <c r="G4" s="1"/>
    </row>
    <row r="5" spans="1:7" ht="12.75">
      <c r="A5" s="1" t="s">
        <v>187</v>
      </c>
      <c r="B5" s="2" t="s">
        <v>420</v>
      </c>
      <c r="C5" s="2" t="s">
        <v>421</v>
      </c>
      <c r="D5" s="2" t="s">
        <v>422</v>
      </c>
      <c r="E5" s="2">
        <v>400000</v>
      </c>
      <c r="F5" s="2">
        <v>275000</v>
      </c>
      <c r="G5" s="2">
        <v>275000</v>
      </c>
    </row>
    <row r="6" spans="1:7" ht="12.75">
      <c r="A6" s="1" t="s">
        <v>188</v>
      </c>
      <c r="B6" s="2" t="s">
        <v>420</v>
      </c>
      <c r="C6" s="2" t="s">
        <v>436</v>
      </c>
      <c r="D6" s="4">
        <v>40691</v>
      </c>
      <c r="E6" s="2">
        <v>350000</v>
      </c>
      <c r="F6" s="2">
        <v>245000</v>
      </c>
      <c r="G6" s="2">
        <v>245000</v>
      </c>
    </row>
    <row r="7" spans="1:7" ht="12.75">
      <c r="A7" s="1" t="s">
        <v>189</v>
      </c>
      <c r="B7" s="2" t="s">
        <v>420</v>
      </c>
      <c r="C7" s="2" t="s">
        <v>432</v>
      </c>
      <c r="D7" s="2" t="s">
        <v>433</v>
      </c>
      <c r="E7" s="2">
        <v>200000</v>
      </c>
      <c r="F7" s="2">
        <v>135000</v>
      </c>
      <c r="G7" s="2">
        <v>135000</v>
      </c>
    </row>
    <row r="8" spans="1:7" ht="25.5">
      <c r="A8" s="1" t="s">
        <v>190</v>
      </c>
      <c r="B8" s="2" t="s">
        <v>313</v>
      </c>
      <c r="C8" s="2" t="s">
        <v>76</v>
      </c>
      <c r="D8" s="2" t="s">
        <v>58</v>
      </c>
      <c r="E8" s="2">
        <v>150000</v>
      </c>
      <c r="F8" s="2">
        <v>80000</v>
      </c>
      <c r="G8" s="2">
        <v>80000</v>
      </c>
    </row>
    <row r="9" spans="1:7" ht="12.75">
      <c r="A9" s="1" t="s">
        <v>191</v>
      </c>
      <c r="B9" s="2" t="s">
        <v>420</v>
      </c>
      <c r="C9" s="5" t="s">
        <v>405</v>
      </c>
      <c r="D9" s="2" t="s">
        <v>457</v>
      </c>
      <c r="E9" s="2">
        <v>150000</v>
      </c>
      <c r="F9" s="2">
        <v>75000</v>
      </c>
      <c r="G9" s="2">
        <v>75000</v>
      </c>
    </row>
    <row r="10" spans="1:7" ht="12.75">
      <c r="A10" s="1" t="s">
        <v>192</v>
      </c>
      <c r="B10" s="2" t="s">
        <v>420</v>
      </c>
      <c r="C10" s="2" t="s">
        <v>425</v>
      </c>
      <c r="D10" s="2" t="s">
        <v>484</v>
      </c>
      <c r="E10" s="2">
        <v>80000</v>
      </c>
      <c r="F10" s="2">
        <v>55000</v>
      </c>
      <c r="G10" s="2">
        <v>55000</v>
      </c>
    </row>
    <row r="11" spans="1:7" ht="38.25">
      <c r="A11" s="1" t="s">
        <v>193</v>
      </c>
      <c r="B11" s="2" t="s">
        <v>398</v>
      </c>
      <c r="C11" s="2" t="s">
        <v>358</v>
      </c>
      <c r="D11" s="2" t="s">
        <v>359</v>
      </c>
      <c r="E11" s="2">
        <v>125000</v>
      </c>
      <c r="F11" s="2">
        <v>45000</v>
      </c>
      <c r="G11" s="2">
        <v>50000</v>
      </c>
    </row>
    <row r="12" spans="1:7" ht="12.75">
      <c r="A12" s="1" t="s">
        <v>194</v>
      </c>
      <c r="B12" s="2" t="s">
        <v>420</v>
      </c>
      <c r="C12" s="2" t="s">
        <v>434</v>
      </c>
      <c r="D12" s="4">
        <v>40690</v>
      </c>
      <c r="E12" s="2">
        <v>80000</v>
      </c>
      <c r="F12" s="2">
        <v>45000</v>
      </c>
      <c r="G12" s="2">
        <v>45000</v>
      </c>
    </row>
    <row r="13" spans="1:7" ht="25.5">
      <c r="A13" s="1" t="s">
        <v>195</v>
      </c>
      <c r="B13" s="2" t="s">
        <v>480</v>
      </c>
      <c r="C13" s="2" t="s">
        <v>77</v>
      </c>
      <c r="D13" s="2" t="s">
        <v>466</v>
      </c>
      <c r="E13" s="2">
        <v>80000</v>
      </c>
      <c r="F13" s="2">
        <v>40000</v>
      </c>
      <c r="G13" s="2">
        <v>50000</v>
      </c>
    </row>
    <row r="14" spans="1:7" ht="12.75">
      <c r="A14" s="1" t="s">
        <v>196</v>
      </c>
      <c r="B14" s="2" t="s">
        <v>420</v>
      </c>
      <c r="C14" s="2" t="s">
        <v>400</v>
      </c>
      <c r="D14" s="2" t="s">
        <v>401</v>
      </c>
      <c r="E14" s="2">
        <v>80000</v>
      </c>
      <c r="F14" s="2">
        <v>40000</v>
      </c>
      <c r="G14" s="2">
        <v>40000</v>
      </c>
    </row>
    <row r="15" spans="1:7" ht="12.75">
      <c r="A15" s="1"/>
      <c r="B15" s="2"/>
      <c r="C15" s="14" t="s">
        <v>197</v>
      </c>
      <c r="D15" s="15"/>
      <c r="E15" s="15">
        <f>SUM(E5:E14)</f>
        <v>1695000</v>
      </c>
      <c r="F15" s="15">
        <f>SUM(F5:F14)</f>
        <v>1035000</v>
      </c>
      <c r="G15" s="2"/>
    </row>
    <row r="16" spans="1:7" ht="25.5">
      <c r="A16" s="13" t="s">
        <v>198</v>
      </c>
      <c r="B16" s="13" t="s">
        <v>199</v>
      </c>
      <c r="C16" s="6"/>
      <c r="D16" s="2"/>
      <c r="E16" s="2"/>
      <c r="F16" s="2"/>
      <c r="G16" s="2"/>
    </row>
    <row r="17" spans="1:7" ht="25.5">
      <c r="A17" s="1" t="s">
        <v>200</v>
      </c>
      <c r="B17" s="2" t="s">
        <v>417</v>
      </c>
      <c r="C17" s="2" t="s">
        <v>418</v>
      </c>
      <c r="D17" s="2" t="s">
        <v>419</v>
      </c>
      <c r="E17" s="2">
        <v>50000</v>
      </c>
      <c r="F17" s="2">
        <v>33000</v>
      </c>
      <c r="G17" s="2">
        <v>36000</v>
      </c>
    </row>
    <row r="18" spans="1:7" ht="12.75">
      <c r="A18" s="1" t="s">
        <v>201</v>
      </c>
      <c r="B18" s="2" t="s">
        <v>369</v>
      </c>
      <c r="C18" s="2" t="s">
        <v>371</v>
      </c>
      <c r="D18" s="2" t="s">
        <v>372</v>
      </c>
      <c r="E18" s="2">
        <v>40000</v>
      </c>
      <c r="F18" s="2">
        <v>30000</v>
      </c>
      <c r="G18" s="2">
        <v>31000</v>
      </c>
    </row>
    <row r="19" spans="1:7" ht="12.75">
      <c r="A19" s="1" t="s">
        <v>202</v>
      </c>
      <c r="B19" s="2" t="s">
        <v>74</v>
      </c>
      <c r="C19" s="2" t="s">
        <v>78</v>
      </c>
      <c r="D19" s="2" t="s">
        <v>67</v>
      </c>
      <c r="E19" s="2">
        <v>25000</v>
      </c>
      <c r="F19" s="2">
        <v>18000</v>
      </c>
      <c r="G19" s="2">
        <v>20000</v>
      </c>
    </row>
    <row r="20" spans="1:7" ht="38.25">
      <c r="A20" s="1" t="s">
        <v>203</v>
      </c>
      <c r="B20" s="2" t="s">
        <v>398</v>
      </c>
      <c r="C20" s="2" t="s">
        <v>79</v>
      </c>
      <c r="D20" s="2" t="s">
        <v>406</v>
      </c>
      <c r="E20" s="2">
        <v>50000</v>
      </c>
      <c r="F20" s="2">
        <v>14000</v>
      </c>
      <c r="G20" s="2">
        <v>16000</v>
      </c>
    </row>
    <row r="21" spans="1:7" ht="25.5">
      <c r="A21" s="1" t="s">
        <v>204</v>
      </c>
      <c r="B21" s="2" t="s">
        <v>10</v>
      </c>
      <c r="C21" s="2" t="s">
        <v>81</v>
      </c>
      <c r="D21" s="2" t="s">
        <v>409</v>
      </c>
      <c r="E21" s="2">
        <v>25000</v>
      </c>
      <c r="F21" s="2">
        <v>12000</v>
      </c>
      <c r="G21" s="2">
        <v>14000</v>
      </c>
    </row>
    <row r="22" spans="1:7" ht="12.75">
      <c r="A22" s="1" t="s">
        <v>205</v>
      </c>
      <c r="B22" s="2" t="s">
        <v>64</v>
      </c>
      <c r="C22" s="2" t="s">
        <v>65</v>
      </c>
      <c r="D22" s="2" t="s">
        <v>66</v>
      </c>
      <c r="E22" s="2">
        <v>30000</v>
      </c>
      <c r="F22" s="2">
        <v>12000</v>
      </c>
      <c r="G22" s="2">
        <v>14000</v>
      </c>
    </row>
    <row r="23" spans="1:7" ht="12.75">
      <c r="A23" s="1" t="s">
        <v>206</v>
      </c>
      <c r="B23" s="2" t="s">
        <v>74</v>
      </c>
      <c r="C23" s="2" t="s">
        <v>80</v>
      </c>
      <c r="D23" s="2" t="s">
        <v>70</v>
      </c>
      <c r="E23" s="2">
        <v>18000</v>
      </c>
      <c r="F23" s="2">
        <v>10000</v>
      </c>
      <c r="G23" s="2">
        <v>16000</v>
      </c>
    </row>
    <row r="24" spans="1:7" ht="25.5">
      <c r="A24" s="1" t="s">
        <v>207</v>
      </c>
      <c r="B24" s="2" t="s">
        <v>411</v>
      </c>
      <c r="C24" s="2" t="s">
        <v>82</v>
      </c>
      <c r="D24" s="2" t="s">
        <v>426</v>
      </c>
      <c r="E24" s="2">
        <v>18000</v>
      </c>
      <c r="F24" s="2">
        <v>10000</v>
      </c>
      <c r="G24" s="2">
        <v>12000</v>
      </c>
    </row>
    <row r="25" spans="1:7" ht="25.5">
      <c r="A25" s="1" t="s">
        <v>208</v>
      </c>
      <c r="B25" s="2" t="s">
        <v>411</v>
      </c>
      <c r="C25" s="2" t="s">
        <v>83</v>
      </c>
      <c r="D25" s="2" t="s">
        <v>416</v>
      </c>
      <c r="E25" s="2">
        <v>20000</v>
      </c>
      <c r="F25" s="2">
        <v>10000</v>
      </c>
      <c r="G25" s="2">
        <v>12000</v>
      </c>
    </row>
    <row r="26" spans="1:7" ht="25.5">
      <c r="A26" s="1" t="s">
        <v>209</v>
      </c>
      <c r="B26" s="2" t="s">
        <v>393</v>
      </c>
      <c r="C26" s="2" t="s">
        <v>84</v>
      </c>
      <c r="D26" s="4">
        <v>40859</v>
      </c>
      <c r="E26" s="2">
        <v>25000</v>
      </c>
      <c r="F26" s="2">
        <v>9000</v>
      </c>
      <c r="G26" s="2">
        <v>10000</v>
      </c>
    </row>
    <row r="27" spans="1:7" ht="25.5">
      <c r="A27" s="1" t="s">
        <v>210</v>
      </c>
      <c r="B27" s="2" t="s">
        <v>455</v>
      </c>
      <c r="C27" s="2" t="s">
        <v>456</v>
      </c>
      <c r="D27" s="2" t="s">
        <v>457</v>
      </c>
      <c r="E27" s="2">
        <v>15000</v>
      </c>
      <c r="F27" s="2">
        <v>9000</v>
      </c>
      <c r="G27" s="2">
        <v>10000</v>
      </c>
    </row>
    <row r="28" spans="1:7" ht="25.5">
      <c r="A28" s="1" t="s">
        <v>211</v>
      </c>
      <c r="B28" s="2" t="s">
        <v>394</v>
      </c>
      <c r="C28" s="2" t="s">
        <v>85</v>
      </c>
      <c r="D28" s="2" t="s">
        <v>396</v>
      </c>
      <c r="E28" s="2">
        <v>15000</v>
      </c>
      <c r="F28" s="2">
        <v>8000</v>
      </c>
      <c r="G28" s="2">
        <v>9000</v>
      </c>
    </row>
    <row r="29" spans="1:7" ht="25.5">
      <c r="A29" s="1" t="s">
        <v>212</v>
      </c>
      <c r="B29" s="2" t="s">
        <v>10</v>
      </c>
      <c r="C29" s="2" t="s">
        <v>87</v>
      </c>
      <c r="D29" s="2" t="s">
        <v>410</v>
      </c>
      <c r="E29" s="2">
        <v>25000</v>
      </c>
      <c r="F29" s="2">
        <v>7000</v>
      </c>
      <c r="G29" s="2">
        <v>8000</v>
      </c>
    </row>
    <row r="30" spans="1:7" ht="25.5">
      <c r="A30" s="1" t="s">
        <v>213</v>
      </c>
      <c r="B30" s="2" t="s">
        <v>438</v>
      </c>
      <c r="C30" s="2" t="s">
        <v>88</v>
      </c>
      <c r="D30" s="2" t="s">
        <v>439</v>
      </c>
      <c r="E30" s="2">
        <v>30000</v>
      </c>
      <c r="F30" s="2">
        <v>7000</v>
      </c>
      <c r="G30" s="2">
        <v>8000</v>
      </c>
    </row>
    <row r="31" spans="1:7" ht="38.25">
      <c r="A31" s="1" t="s">
        <v>214</v>
      </c>
      <c r="B31" s="2" t="s">
        <v>398</v>
      </c>
      <c r="C31" s="2" t="s">
        <v>89</v>
      </c>
      <c r="D31" s="2" t="s">
        <v>72</v>
      </c>
      <c r="E31" s="2">
        <v>25000</v>
      </c>
      <c r="F31" s="2">
        <v>7000</v>
      </c>
      <c r="G31" s="2">
        <v>8000</v>
      </c>
    </row>
    <row r="32" spans="1:7" ht="12.75">
      <c r="A32" s="1" t="s">
        <v>215</v>
      </c>
      <c r="B32" s="2" t="s">
        <v>440</v>
      </c>
      <c r="C32" s="2" t="s">
        <v>86</v>
      </c>
      <c r="D32" s="4">
        <v>40601</v>
      </c>
      <c r="E32" s="2">
        <v>12000</v>
      </c>
      <c r="F32" s="2">
        <v>7000</v>
      </c>
      <c r="G32" s="2">
        <v>8000</v>
      </c>
    </row>
    <row r="33" spans="1:7" ht="12.75">
      <c r="A33" s="1" t="s">
        <v>216</v>
      </c>
      <c r="B33" s="2" t="s">
        <v>6</v>
      </c>
      <c r="C33" s="2" t="s">
        <v>90</v>
      </c>
      <c r="D33" s="2" t="s">
        <v>7</v>
      </c>
      <c r="E33" s="2">
        <v>15000</v>
      </c>
      <c r="F33" s="2">
        <v>7000</v>
      </c>
      <c r="G33" s="2">
        <v>8000</v>
      </c>
    </row>
    <row r="34" spans="1:7" ht="25.5">
      <c r="A34" s="1" t="s">
        <v>217</v>
      </c>
      <c r="B34" s="2" t="s">
        <v>411</v>
      </c>
      <c r="C34" s="2" t="s">
        <v>414</v>
      </c>
      <c r="D34" s="2" t="s">
        <v>415</v>
      </c>
      <c r="E34" s="2">
        <v>12000</v>
      </c>
      <c r="F34" s="2">
        <v>7000</v>
      </c>
      <c r="G34" s="2">
        <v>8000</v>
      </c>
    </row>
    <row r="35" spans="1:7" ht="25.5">
      <c r="A35" s="1" t="s">
        <v>218</v>
      </c>
      <c r="B35" s="2" t="s">
        <v>478</v>
      </c>
      <c r="C35" s="2" t="s">
        <v>452</v>
      </c>
      <c r="D35" s="2" t="s">
        <v>453</v>
      </c>
      <c r="E35" s="2">
        <v>12000</v>
      </c>
      <c r="F35" s="2">
        <v>7000</v>
      </c>
      <c r="G35" s="2">
        <v>8000</v>
      </c>
    </row>
    <row r="36" spans="1:7" ht="12.75">
      <c r="A36" s="1" t="s">
        <v>219</v>
      </c>
      <c r="B36" s="2" t="s">
        <v>478</v>
      </c>
      <c r="C36" s="2" t="s">
        <v>448</v>
      </c>
      <c r="D36" s="2" t="s">
        <v>449</v>
      </c>
      <c r="E36" s="2">
        <v>12000</v>
      </c>
      <c r="F36" s="2">
        <v>7000</v>
      </c>
      <c r="G36" s="2">
        <v>8000</v>
      </c>
    </row>
    <row r="37" spans="1:7" ht="38.25">
      <c r="A37" s="1" t="s">
        <v>220</v>
      </c>
      <c r="B37" s="2" t="s">
        <v>331</v>
      </c>
      <c r="C37" s="2" t="s">
        <v>91</v>
      </c>
      <c r="D37" s="2" t="s">
        <v>415</v>
      </c>
      <c r="E37" s="2">
        <v>30000</v>
      </c>
      <c r="F37" s="2">
        <v>6000</v>
      </c>
      <c r="G37" s="2">
        <v>7000</v>
      </c>
    </row>
    <row r="38" spans="1:7" ht="12.75">
      <c r="A38" s="1" t="s">
        <v>221</v>
      </c>
      <c r="B38" s="2" t="s">
        <v>441</v>
      </c>
      <c r="C38" s="2" t="s">
        <v>92</v>
      </c>
      <c r="D38" s="2" t="s">
        <v>443</v>
      </c>
      <c r="E38" s="2">
        <v>25000</v>
      </c>
      <c r="F38" s="2">
        <v>6000</v>
      </c>
      <c r="G38" s="2">
        <v>7000</v>
      </c>
    </row>
    <row r="39" spans="1:7" ht="25.5">
      <c r="A39" s="1" t="s">
        <v>222</v>
      </c>
      <c r="B39" s="2" t="s">
        <v>478</v>
      </c>
      <c r="C39" s="2" t="s">
        <v>93</v>
      </c>
      <c r="D39" s="2" t="s">
        <v>482</v>
      </c>
      <c r="E39" s="2">
        <v>10000</v>
      </c>
      <c r="F39" s="2">
        <v>6000</v>
      </c>
      <c r="G39" s="2">
        <v>7000</v>
      </c>
    </row>
    <row r="40" spans="1:7" ht="12.75">
      <c r="A40" s="1" t="s">
        <v>223</v>
      </c>
      <c r="B40" s="2" t="s">
        <v>175</v>
      </c>
      <c r="C40" s="2" t="s">
        <v>94</v>
      </c>
      <c r="D40" s="4">
        <v>40814</v>
      </c>
      <c r="E40" s="2">
        <v>10000</v>
      </c>
      <c r="F40" s="2">
        <v>5000</v>
      </c>
      <c r="G40" s="2">
        <v>6000</v>
      </c>
    </row>
    <row r="41" spans="1:7" ht="25.5">
      <c r="A41" s="1" t="s">
        <v>224</v>
      </c>
      <c r="B41" s="2" t="s">
        <v>478</v>
      </c>
      <c r="C41" s="2" t="s">
        <v>95</v>
      </c>
      <c r="D41" s="2" t="s">
        <v>471</v>
      </c>
      <c r="E41" s="2">
        <v>7000</v>
      </c>
      <c r="F41" s="2">
        <v>3500</v>
      </c>
      <c r="G41" s="2">
        <v>4000</v>
      </c>
    </row>
    <row r="42" spans="1:7" ht="12.75">
      <c r="A42" s="1" t="s">
        <v>225</v>
      </c>
      <c r="B42" s="2" t="s">
        <v>369</v>
      </c>
      <c r="C42" s="2" t="s">
        <v>315</v>
      </c>
      <c r="D42" s="2" t="s">
        <v>370</v>
      </c>
      <c r="E42" s="2">
        <v>10000</v>
      </c>
      <c r="F42" s="2">
        <v>3500</v>
      </c>
      <c r="G42" s="2">
        <v>4000</v>
      </c>
    </row>
    <row r="43" spans="1:7" ht="12.75">
      <c r="A43" s="1" t="s">
        <v>226</v>
      </c>
      <c r="B43" s="2" t="s">
        <v>478</v>
      </c>
      <c r="C43" s="2" t="s">
        <v>450</v>
      </c>
      <c r="D43" s="2" t="s">
        <v>451</v>
      </c>
      <c r="E43" s="2">
        <v>7000</v>
      </c>
      <c r="F43" s="2">
        <v>2500</v>
      </c>
      <c r="G43" s="2">
        <v>3000</v>
      </c>
    </row>
    <row r="44" spans="1:7" ht="12.75">
      <c r="A44" s="1" t="s">
        <v>227</v>
      </c>
      <c r="B44" s="2" t="s">
        <v>478</v>
      </c>
      <c r="C44" s="2" t="s">
        <v>446</v>
      </c>
      <c r="D44" s="2" t="s">
        <v>447</v>
      </c>
      <c r="E44" s="2">
        <v>6000</v>
      </c>
      <c r="F44" s="2">
        <v>2500</v>
      </c>
      <c r="G44" s="2">
        <v>3000</v>
      </c>
    </row>
    <row r="45" spans="1:7" ht="25.5">
      <c r="A45" s="1" t="s">
        <v>228</v>
      </c>
      <c r="B45" s="2" t="s">
        <v>388</v>
      </c>
      <c r="C45" s="2" t="s">
        <v>390</v>
      </c>
      <c r="D45" s="4">
        <v>40824</v>
      </c>
      <c r="E45" s="2">
        <v>10000</v>
      </c>
      <c r="F45" s="2">
        <v>1800</v>
      </c>
      <c r="G45" s="2">
        <v>2000</v>
      </c>
    </row>
    <row r="46" spans="1:7" ht="25.5">
      <c r="A46" s="1"/>
      <c r="B46" s="5"/>
      <c r="C46" s="16" t="s">
        <v>231</v>
      </c>
      <c r="D46" s="17"/>
      <c r="E46" s="15">
        <f>SUM(E17:E45)</f>
        <v>589000</v>
      </c>
      <c r="F46" s="15">
        <f>SUM(F17:F45)</f>
        <v>267800</v>
      </c>
      <c r="G46" s="2"/>
    </row>
    <row r="47" spans="1:7" ht="12.75">
      <c r="A47" s="13" t="s">
        <v>229</v>
      </c>
      <c r="B47" s="13" t="s">
        <v>230</v>
      </c>
      <c r="C47" s="2"/>
      <c r="D47" s="4"/>
      <c r="E47" s="2"/>
      <c r="F47" s="2"/>
      <c r="G47" s="2"/>
    </row>
    <row r="48" spans="1:7" ht="38.25">
      <c r="A48" s="1" t="s">
        <v>232</v>
      </c>
      <c r="B48" s="2" t="s">
        <v>398</v>
      </c>
      <c r="C48" s="2" t="s">
        <v>354</v>
      </c>
      <c r="D48" s="2" t="s">
        <v>72</v>
      </c>
      <c r="E48" s="2">
        <v>2500000</v>
      </c>
      <c r="F48" s="2">
        <v>1440000</v>
      </c>
      <c r="G48" s="2">
        <v>1440000</v>
      </c>
    </row>
    <row r="49" spans="1:7" ht="25.5">
      <c r="A49" s="1" t="s">
        <v>233</v>
      </c>
      <c r="B49" s="2" t="s">
        <v>74</v>
      </c>
      <c r="C49" s="2" t="s">
        <v>68</v>
      </c>
      <c r="D49" s="2" t="s">
        <v>69</v>
      </c>
      <c r="E49" s="2">
        <v>500000</v>
      </c>
      <c r="F49" s="2">
        <v>425000</v>
      </c>
      <c r="G49" s="2">
        <v>480000</v>
      </c>
    </row>
    <row r="50" spans="1:7" ht="25.5">
      <c r="A50" s="1" t="s">
        <v>234</v>
      </c>
      <c r="B50" s="2" t="s">
        <v>480</v>
      </c>
      <c r="C50" s="2" t="s">
        <v>96</v>
      </c>
      <c r="D50" s="2" t="s">
        <v>72</v>
      </c>
      <c r="E50" s="2">
        <v>1000000</v>
      </c>
      <c r="F50" s="2">
        <v>425000</v>
      </c>
      <c r="G50" s="2">
        <v>480000</v>
      </c>
    </row>
    <row r="51" spans="1:7" ht="25.5">
      <c r="A51" s="1" t="s">
        <v>235</v>
      </c>
      <c r="B51" s="2" t="s">
        <v>338</v>
      </c>
      <c r="C51" s="2" t="s">
        <v>97</v>
      </c>
      <c r="D51" s="2" t="s">
        <v>339</v>
      </c>
      <c r="E51" s="2">
        <v>550000</v>
      </c>
      <c r="F51" s="2">
        <v>280000</v>
      </c>
      <c r="G51" s="2">
        <v>320000</v>
      </c>
    </row>
    <row r="52" spans="1:7" ht="38.25">
      <c r="A52" s="1" t="s">
        <v>236</v>
      </c>
      <c r="B52" s="2" t="s">
        <v>398</v>
      </c>
      <c r="C52" s="2" t="s">
        <v>98</v>
      </c>
      <c r="D52" s="2" t="s">
        <v>72</v>
      </c>
      <c r="E52" s="2">
        <v>60000</v>
      </c>
      <c r="F52" s="2">
        <v>22000</v>
      </c>
      <c r="G52" s="2">
        <v>26000</v>
      </c>
    </row>
    <row r="53" spans="1:7" ht="25.5">
      <c r="A53" s="1" t="s">
        <v>237</v>
      </c>
      <c r="B53" s="2" t="s">
        <v>325</v>
      </c>
      <c r="C53" s="2" t="s">
        <v>100</v>
      </c>
      <c r="D53" s="2" t="s">
        <v>1</v>
      </c>
      <c r="E53" s="2">
        <v>45000</v>
      </c>
      <c r="F53" s="2">
        <v>18000</v>
      </c>
      <c r="G53" s="2">
        <v>15000</v>
      </c>
    </row>
    <row r="54" spans="1:7" ht="25.5">
      <c r="A54" s="1" t="s">
        <v>238</v>
      </c>
      <c r="B54" s="2" t="s">
        <v>423</v>
      </c>
      <c r="C54" s="2" t="s">
        <v>99</v>
      </c>
      <c r="D54" s="2" t="s">
        <v>349</v>
      </c>
      <c r="E54" s="2">
        <v>25000</v>
      </c>
      <c r="F54" s="2">
        <v>15000</v>
      </c>
      <c r="G54" s="2">
        <v>16000</v>
      </c>
    </row>
    <row r="55" spans="1:7" ht="12.75">
      <c r="A55" s="1" t="s">
        <v>239</v>
      </c>
      <c r="B55" s="2" t="s">
        <v>363</v>
      </c>
      <c r="C55" s="2" t="s">
        <v>102</v>
      </c>
      <c r="D55" s="2" t="s">
        <v>364</v>
      </c>
      <c r="E55" s="2">
        <v>15000</v>
      </c>
      <c r="F55" s="2">
        <v>14000</v>
      </c>
      <c r="G55" s="2">
        <v>15000</v>
      </c>
    </row>
    <row r="56" spans="1:7" ht="12.75">
      <c r="A56" s="1" t="s">
        <v>240</v>
      </c>
      <c r="B56" s="2" t="s">
        <v>480</v>
      </c>
      <c r="C56" s="2" t="s">
        <v>106</v>
      </c>
      <c r="D56" s="2" t="s">
        <v>469</v>
      </c>
      <c r="E56" s="2">
        <v>15000</v>
      </c>
      <c r="F56" s="2">
        <v>13000</v>
      </c>
      <c r="G56" s="2">
        <v>14000</v>
      </c>
    </row>
    <row r="57" spans="1:7" ht="25.5">
      <c r="A57" s="1" t="s">
        <v>241</v>
      </c>
      <c r="B57" s="2" t="s">
        <v>411</v>
      </c>
      <c r="C57" s="2" t="s">
        <v>412</v>
      </c>
      <c r="D57" s="2" t="s">
        <v>470</v>
      </c>
      <c r="E57" s="2">
        <v>20000</v>
      </c>
      <c r="F57" s="2">
        <v>12000</v>
      </c>
      <c r="G57" s="2">
        <v>15000</v>
      </c>
    </row>
    <row r="58" spans="1:7" ht="12.75">
      <c r="A58" s="1" t="s">
        <v>242</v>
      </c>
      <c r="B58" s="2" t="s">
        <v>62</v>
      </c>
      <c r="C58" s="2" t="s">
        <v>103</v>
      </c>
      <c r="D58" s="2" t="s">
        <v>63</v>
      </c>
      <c r="E58" s="2">
        <v>25000</v>
      </c>
      <c r="F58" s="2">
        <v>12000</v>
      </c>
      <c r="G58" s="2">
        <v>14000</v>
      </c>
    </row>
    <row r="59" spans="1:7" ht="25.5">
      <c r="A59" s="1" t="s">
        <v>243</v>
      </c>
      <c r="B59" s="2" t="s">
        <v>441</v>
      </c>
      <c r="C59" s="2" t="s">
        <v>104</v>
      </c>
      <c r="D59" s="2" t="s">
        <v>72</v>
      </c>
      <c r="E59" s="2">
        <v>50000</v>
      </c>
      <c r="F59" s="2">
        <v>12000</v>
      </c>
      <c r="G59" s="2">
        <v>14000</v>
      </c>
    </row>
    <row r="60" spans="1:7" ht="12.75">
      <c r="A60" s="1" t="s">
        <v>244</v>
      </c>
      <c r="B60" s="2" t="s">
        <v>485</v>
      </c>
      <c r="C60" s="2" t="s">
        <v>105</v>
      </c>
      <c r="D60" s="2" t="s">
        <v>486</v>
      </c>
      <c r="E60" s="2">
        <v>40000</v>
      </c>
      <c r="F60" s="2">
        <v>12000</v>
      </c>
      <c r="G60" s="2">
        <v>14000</v>
      </c>
    </row>
    <row r="61" spans="1:7" ht="25.5">
      <c r="A61" s="1" t="s">
        <v>245</v>
      </c>
      <c r="B61" s="2" t="s">
        <v>347</v>
      </c>
      <c r="C61" s="2" t="s">
        <v>348</v>
      </c>
      <c r="D61" s="2" t="s">
        <v>72</v>
      </c>
      <c r="E61" s="2">
        <v>25000</v>
      </c>
      <c r="F61" s="2">
        <v>11000</v>
      </c>
      <c r="G61" s="2">
        <v>12000</v>
      </c>
    </row>
    <row r="62" spans="1:7" ht="25.5">
      <c r="A62" s="1" t="s">
        <v>246</v>
      </c>
      <c r="B62" s="2" t="s">
        <v>178</v>
      </c>
      <c r="C62" s="2" t="s">
        <v>179</v>
      </c>
      <c r="D62" s="2" t="s">
        <v>72</v>
      </c>
      <c r="E62" s="2">
        <v>42000</v>
      </c>
      <c r="F62" s="2">
        <v>10000</v>
      </c>
      <c r="G62" s="2">
        <v>12000</v>
      </c>
    </row>
    <row r="63" spans="1:7" ht="25.5">
      <c r="A63" s="1" t="s">
        <v>247</v>
      </c>
      <c r="B63" s="2" t="s">
        <v>377</v>
      </c>
      <c r="C63" s="2" t="s">
        <v>108</v>
      </c>
      <c r="D63" s="2" t="s">
        <v>378</v>
      </c>
      <c r="E63" s="2">
        <v>20000</v>
      </c>
      <c r="F63" s="2">
        <v>10000</v>
      </c>
      <c r="G63" s="2">
        <v>0</v>
      </c>
    </row>
    <row r="64" spans="1:7" ht="25.5">
      <c r="A64" s="1" t="s">
        <v>248</v>
      </c>
      <c r="B64" s="2" t="s">
        <v>369</v>
      </c>
      <c r="C64" s="2" t="s">
        <v>101</v>
      </c>
      <c r="D64" s="2" t="s">
        <v>376</v>
      </c>
      <c r="E64" s="2">
        <v>65000</v>
      </c>
      <c r="F64" s="2">
        <v>9000</v>
      </c>
      <c r="G64" s="2">
        <v>20000</v>
      </c>
    </row>
    <row r="65" spans="1:7" ht="25.5">
      <c r="A65" s="1" t="s">
        <v>249</v>
      </c>
      <c r="B65" s="2" t="s">
        <v>331</v>
      </c>
      <c r="C65" s="2" t="s">
        <v>109</v>
      </c>
      <c r="D65" s="2" t="s">
        <v>72</v>
      </c>
      <c r="E65" s="2">
        <v>40000</v>
      </c>
      <c r="F65" s="2">
        <v>9000</v>
      </c>
      <c r="G65" s="2">
        <v>10000</v>
      </c>
    </row>
    <row r="66" spans="1:7" ht="25.5">
      <c r="A66" s="1" t="s">
        <v>250</v>
      </c>
      <c r="B66" s="2" t="s">
        <v>71</v>
      </c>
      <c r="C66" s="2" t="s">
        <v>110</v>
      </c>
      <c r="D66" s="2" t="s">
        <v>72</v>
      </c>
      <c r="E66" s="2">
        <v>12000</v>
      </c>
      <c r="F66" s="2">
        <v>9000</v>
      </c>
      <c r="G66" s="2">
        <v>10000</v>
      </c>
    </row>
    <row r="67" spans="1:7" ht="25.5">
      <c r="A67" s="1" t="s">
        <v>251</v>
      </c>
      <c r="B67" s="2" t="s">
        <v>73</v>
      </c>
      <c r="C67" s="2" t="s">
        <v>112</v>
      </c>
      <c r="D67" s="4">
        <v>40832</v>
      </c>
      <c r="E67" s="2">
        <v>15000</v>
      </c>
      <c r="F67" s="2">
        <v>9000</v>
      </c>
      <c r="G67" s="2">
        <v>9000</v>
      </c>
    </row>
    <row r="68" spans="1:7" ht="25.5">
      <c r="A68" s="1" t="s">
        <v>252</v>
      </c>
      <c r="B68" s="2" t="s">
        <v>10</v>
      </c>
      <c r="C68" s="2" t="s">
        <v>107</v>
      </c>
      <c r="D68" s="2" t="s">
        <v>72</v>
      </c>
      <c r="E68" s="2">
        <v>100000</v>
      </c>
      <c r="F68" s="2">
        <v>7600</v>
      </c>
      <c r="G68" s="2">
        <v>13000</v>
      </c>
    </row>
    <row r="69" spans="1:7" ht="25.5">
      <c r="A69" s="1" t="s">
        <v>253</v>
      </c>
      <c r="B69" s="2" t="s">
        <v>423</v>
      </c>
      <c r="C69" s="2" t="s">
        <v>114</v>
      </c>
      <c r="D69" s="2" t="s">
        <v>424</v>
      </c>
      <c r="E69" s="2">
        <v>20000</v>
      </c>
      <c r="F69" s="2">
        <v>7000</v>
      </c>
      <c r="G69" s="2">
        <v>8000</v>
      </c>
    </row>
    <row r="70" spans="1:7" ht="25.5">
      <c r="A70" s="1" t="s">
        <v>254</v>
      </c>
      <c r="B70" s="2" t="s">
        <v>458</v>
      </c>
      <c r="C70" s="2" t="s">
        <v>111</v>
      </c>
      <c r="D70" s="2" t="s">
        <v>459</v>
      </c>
      <c r="E70" s="2">
        <v>25000</v>
      </c>
      <c r="F70" s="2">
        <v>7000</v>
      </c>
      <c r="G70" s="2">
        <v>9000</v>
      </c>
    </row>
    <row r="71" spans="1:7" ht="25.5">
      <c r="A71" s="1" t="s">
        <v>255</v>
      </c>
      <c r="B71" s="2" t="s">
        <v>6</v>
      </c>
      <c r="C71" s="2" t="s">
        <v>107</v>
      </c>
      <c r="D71" s="2" t="s">
        <v>9</v>
      </c>
      <c r="E71" s="2">
        <v>48000</v>
      </c>
      <c r="F71" s="2">
        <v>7000</v>
      </c>
      <c r="G71" s="2">
        <v>8000</v>
      </c>
    </row>
    <row r="72" spans="1:7" ht="25.5">
      <c r="A72" s="1" t="s">
        <v>256</v>
      </c>
      <c r="B72" s="2" t="s">
        <v>373</v>
      </c>
      <c r="C72" s="2" t="s">
        <v>374</v>
      </c>
      <c r="D72" s="2" t="s">
        <v>375</v>
      </c>
      <c r="E72" s="2">
        <v>10000</v>
      </c>
      <c r="F72" s="2">
        <v>6000</v>
      </c>
      <c r="G72" s="2">
        <v>7000</v>
      </c>
    </row>
    <row r="73" spans="1:7" ht="38.25">
      <c r="A73" s="1" t="s">
        <v>257</v>
      </c>
      <c r="B73" s="2" t="s">
        <v>174</v>
      </c>
      <c r="C73" s="2" t="s">
        <v>115</v>
      </c>
      <c r="D73" s="2" t="s">
        <v>72</v>
      </c>
      <c r="E73" s="2">
        <v>15000</v>
      </c>
      <c r="F73" s="2">
        <v>6000</v>
      </c>
      <c r="G73" s="2">
        <v>7000</v>
      </c>
    </row>
    <row r="74" spans="1:7" ht="38.25">
      <c r="A74" s="1" t="s">
        <v>258</v>
      </c>
      <c r="B74" s="2" t="s">
        <v>429</v>
      </c>
      <c r="C74" s="2" t="s">
        <v>430</v>
      </c>
      <c r="D74" s="2" t="s">
        <v>431</v>
      </c>
      <c r="E74" s="2">
        <v>10000</v>
      </c>
      <c r="F74" s="2">
        <v>6000</v>
      </c>
      <c r="G74" s="2">
        <v>6000</v>
      </c>
    </row>
    <row r="75" spans="1:7" ht="25.5">
      <c r="A75" s="1" t="s">
        <v>259</v>
      </c>
      <c r="B75" s="2" t="s">
        <v>332</v>
      </c>
      <c r="C75" s="2" t="s">
        <v>116</v>
      </c>
      <c r="D75" s="2" t="s">
        <v>333</v>
      </c>
      <c r="E75" s="2">
        <v>5000</v>
      </c>
      <c r="F75" s="2">
        <v>5000</v>
      </c>
      <c r="G75" s="2">
        <v>6000</v>
      </c>
    </row>
    <row r="76" spans="1:7" ht="25.5">
      <c r="A76" s="1" t="s">
        <v>260</v>
      </c>
      <c r="B76" s="2" t="s">
        <v>394</v>
      </c>
      <c r="C76" s="2" t="s">
        <v>113</v>
      </c>
      <c r="D76" s="2" t="s">
        <v>395</v>
      </c>
      <c r="E76" s="2">
        <v>10000</v>
      </c>
      <c r="F76" s="2">
        <v>5000</v>
      </c>
      <c r="G76" s="2">
        <v>8000</v>
      </c>
    </row>
    <row r="77" spans="1:7" ht="38.25">
      <c r="A77" s="1" t="s">
        <v>261</v>
      </c>
      <c r="B77" s="2" t="s">
        <v>398</v>
      </c>
      <c r="C77" s="2" t="s">
        <v>117</v>
      </c>
      <c r="D77" s="2" t="s">
        <v>406</v>
      </c>
      <c r="E77" s="2">
        <v>10000</v>
      </c>
      <c r="F77" s="2">
        <v>4500</v>
      </c>
      <c r="G77" s="2">
        <v>5000</v>
      </c>
    </row>
    <row r="78" spans="1:7" ht="25.5">
      <c r="A78" s="1" t="s">
        <v>262</v>
      </c>
      <c r="B78" s="2" t="s">
        <v>458</v>
      </c>
      <c r="C78" s="2" t="s">
        <v>118</v>
      </c>
      <c r="D78" s="2" t="s">
        <v>351</v>
      </c>
      <c r="E78" s="2">
        <v>15000</v>
      </c>
      <c r="F78" s="2">
        <v>4000</v>
      </c>
      <c r="G78" s="2">
        <v>4000</v>
      </c>
    </row>
    <row r="79" spans="1:7" ht="12.75">
      <c r="A79" s="1" t="s">
        <v>263</v>
      </c>
      <c r="B79" s="2" t="s">
        <v>478</v>
      </c>
      <c r="C79" s="2" t="s">
        <v>467</v>
      </c>
      <c r="D79" s="2" t="s">
        <v>468</v>
      </c>
      <c r="E79" s="2">
        <v>6000</v>
      </c>
      <c r="F79" s="2">
        <v>3000</v>
      </c>
      <c r="G79" s="2">
        <v>4000</v>
      </c>
    </row>
    <row r="80" spans="1:7" ht="25.5">
      <c r="A80" s="1" t="s">
        <v>264</v>
      </c>
      <c r="B80" s="2" t="s">
        <v>59</v>
      </c>
      <c r="C80" s="2" t="s">
        <v>119</v>
      </c>
      <c r="D80" s="2" t="s">
        <v>60</v>
      </c>
      <c r="E80" s="2">
        <v>16000</v>
      </c>
      <c r="F80" s="2">
        <v>3000</v>
      </c>
      <c r="G80" s="2">
        <v>3500</v>
      </c>
    </row>
    <row r="81" spans="1:7" ht="25.5">
      <c r="A81" s="1" t="s">
        <v>265</v>
      </c>
      <c r="B81" s="2" t="s">
        <v>4</v>
      </c>
      <c r="C81" s="2" t="s">
        <v>120</v>
      </c>
      <c r="D81" s="2" t="s">
        <v>5</v>
      </c>
      <c r="E81" s="2">
        <v>5000</v>
      </c>
      <c r="F81" s="2">
        <v>3000</v>
      </c>
      <c r="G81" s="2">
        <v>3500</v>
      </c>
    </row>
    <row r="82" spans="1:7" ht="25.5">
      <c r="A82" s="1" t="s">
        <v>266</v>
      </c>
      <c r="B82" s="2" t="s">
        <v>175</v>
      </c>
      <c r="C82" s="2" t="s">
        <v>162</v>
      </c>
      <c r="D82" s="2" t="s">
        <v>176</v>
      </c>
      <c r="E82" s="2">
        <v>10000</v>
      </c>
      <c r="F82" s="2">
        <v>3000</v>
      </c>
      <c r="G82" s="2">
        <v>3000</v>
      </c>
    </row>
    <row r="83" spans="1:7" ht="38.25">
      <c r="A83" s="1" t="s">
        <v>267</v>
      </c>
      <c r="B83" s="2" t="s">
        <v>398</v>
      </c>
      <c r="C83" s="2" t="s">
        <v>168</v>
      </c>
      <c r="D83" s="2" t="s">
        <v>72</v>
      </c>
      <c r="E83" s="2">
        <v>5000</v>
      </c>
      <c r="F83" s="2">
        <v>3000</v>
      </c>
      <c r="G83" s="2">
        <v>0</v>
      </c>
    </row>
    <row r="84" spans="1:7" ht="25.5">
      <c r="A84" s="1" t="s">
        <v>268</v>
      </c>
      <c r="B84" s="2" t="s">
        <v>11</v>
      </c>
      <c r="C84" s="2" t="s">
        <v>488</v>
      </c>
      <c r="D84" s="4">
        <v>40859</v>
      </c>
      <c r="E84" s="2">
        <v>8000</v>
      </c>
      <c r="F84" s="2">
        <v>2200</v>
      </c>
      <c r="G84" s="2">
        <v>3500</v>
      </c>
    </row>
    <row r="85" spans="1:7" ht="25.5">
      <c r="A85" s="1" t="s">
        <v>269</v>
      </c>
      <c r="B85" s="2" t="s">
        <v>478</v>
      </c>
      <c r="C85" s="2" t="s">
        <v>122</v>
      </c>
      <c r="D85" s="2" t="s">
        <v>428</v>
      </c>
      <c r="E85" s="2">
        <v>6000</v>
      </c>
      <c r="F85" s="2">
        <v>2000</v>
      </c>
      <c r="G85" s="2">
        <v>2000</v>
      </c>
    </row>
    <row r="86" spans="1:7" ht="25.5">
      <c r="A86" s="1" t="s">
        <v>270</v>
      </c>
      <c r="B86" s="2" t="s">
        <v>379</v>
      </c>
      <c r="C86" s="2" t="s">
        <v>123</v>
      </c>
      <c r="D86" s="4">
        <v>40780</v>
      </c>
      <c r="E86" s="2">
        <v>2000</v>
      </c>
      <c r="F86" s="2">
        <v>2000</v>
      </c>
      <c r="G86" s="2">
        <v>2000</v>
      </c>
    </row>
    <row r="87" spans="1:7" ht="12.75">
      <c r="A87" s="1" t="s">
        <v>14</v>
      </c>
      <c r="B87" s="2" t="s">
        <v>478</v>
      </c>
      <c r="C87" s="2" t="s">
        <v>124</v>
      </c>
      <c r="D87" s="2" t="s">
        <v>470</v>
      </c>
      <c r="E87" s="2">
        <v>3500</v>
      </c>
      <c r="F87" s="2">
        <v>2000</v>
      </c>
      <c r="G87" s="2">
        <v>2000</v>
      </c>
    </row>
    <row r="88" spans="1:7" ht="12.75">
      <c r="A88" s="1" t="s">
        <v>15</v>
      </c>
      <c r="B88" s="2" t="s">
        <v>478</v>
      </c>
      <c r="C88" s="2" t="s">
        <v>125</v>
      </c>
      <c r="D88" s="2" t="s">
        <v>437</v>
      </c>
      <c r="E88" s="2">
        <v>2500</v>
      </c>
      <c r="F88" s="2">
        <v>2000</v>
      </c>
      <c r="G88" s="2">
        <v>2000</v>
      </c>
    </row>
    <row r="89" spans="1:7" ht="25.5">
      <c r="A89" s="1" t="s">
        <v>16</v>
      </c>
      <c r="B89" s="2" t="s">
        <v>454</v>
      </c>
      <c r="C89" s="2" t="s">
        <v>121</v>
      </c>
      <c r="D89" s="2" t="s">
        <v>72</v>
      </c>
      <c r="E89" s="2">
        <v>4000</v>
      </c>
      <c r="F89" s="2">
        <v>0</v>
      </c>
      <c r="G89" s="2">
        <v>3000</v>
      </c>
    </row>
    <row r="90" spans="1:7" ht="25.5">
      <c r="A90" s="1" t="s">
        <v>17</v>
      </c>
      <c r="B90" s="2" t="s">
        <v>313</v>
      </c>
      <c r="C90" s="2" t="s">
        <v>108</v>
      </c>
      <c r="D90" s="2" t="s">
        <v>314</v>
      </c>
      <c r="E90" s="2">
        <v>20000</v>
      </c>
      <c r="F90" s="2">
        <v>0</v>
      </c>
      <c r="G90" s="2">
        <v>11000</v>
      </c>
    </row>
    <row r="91" spans="1:7" ht="38.25">
      <c r="A91" s="1" t="s">
        <v>18</v>
      </c>
      <c r="B91" s="2" t="s">
        <v>480</v>
      </c>
      <c r="C91" s="2" t="s">
        <v>481</v>
      </c>
      <c r="D91" s="2" t="s">
        <v>72</v>
      </c>
      <c r="E91" s="2">
        <v>150000</v>
      </c>
      <c r="F91" s="2">
        <v>0</v>
      </c>
      <c r="G91" s="2">
        <v>0</v>
      </c>
    </row>
    <row r="92" spans="1:7" ht="38.25">
      <c r="A92" s="1" t="s">
        <v>19</v>
      </c>
      <c r="B92" s="2" t="s">
        <v>398</v>
      </c>
      <c r="C92" s="2" t="s">
        <v>399</v>
      </c>
      <c r="D92" s="2" t="s">
        <v>72</v>
      </c>
      <c r="E92" s="2">
        <v>75000</v>
      </c>
      <c r="F92" s="2">
        <v>0</v>
      </c>
      <c r="G92" s="2">
        <v>0</v>
      </c>
    </row>
    <row r="93" spans="1:7" ht="12.75">
      <c r="A93" s="1" t="s">
        <v>20</v>
      </c>
      <c r="B93" s="2" t="s">
        <v>455</v>
      </c>
      <c r="C93" s="2" t="s">
        <v>460</v>
      </c>
      <c r="D93" s="2" t="s">
        <v>461</v>
      </c>
      <c r="E93" s="2">
        <v>50000</v>
      </c>
      <c r="F93" s="2">
        <v>0</v>
      </c>
      <c r="G93" s="2">
        <v>0</v>
      </c>
    </row>
    <row r="94" spans="1:7" ht="38.25">
      <c r="A94" s="1" t="s">
        <v>21</v>
      </c>
      <c r="B94" s="2" t="s">
        <v>398</v>
      </c>
      <c r="C94" s="2" t="s">
        <v>402</v>
      </c>
      <c r="D94" s="2" t="s">
        <v>72</v>
      </c>
      <c r="E94" s="2">
        <v>50000</v>
      </c>
      <c r="F94" s="2">
        <v>0</v>
      </c>
      <c r="G94" s="2">
        <v>0</v>
      </c>
    </row>
    <row r="95" spans="1:7" ht="38.25">
      <c r="A95" s="1" t="s">
        <v>22</v>
      </c>
      <c r="B95" s="2" t="s">
        <v>398</v>
      </c>
      <c r="C95" s="2" t="s">
        <v>156</v>
      </c>
      <c r="D95" s="2" t="s">
        <v>72</v>
      </c>
      <c r="E95" s="2">
        <v>50000</v>
      </c>
      <c r="F95" s="2">
        <v>0</v>
      </c>
      <c r="G95" s="2">
        <v>0</v>
      </c>
    </row>
    <row r="96" spans="1:7" ht="38.25">
      <c r="A96" s="1" t="s">
        <v>23</v>
      </c>
      <c r="B96" s="2" t="s">
        <v>398</v>
      </c>
      <c r="C96" s="2" t="s">
        <v>157</v>
      </c>
      <c r="D96" s="2" t="s">
        <v>72</v>
      </c>
      <c r="E96" s="2">
        <v>30000</v>
      </c>
      <c r="F96" s="2">
        <v>0</v>
      </c>
      <c r="G96" s="2">
        <v>0</v>
      </c>
    </row>
    <row r="97" spans="1:7" ht="25.5">
      <c r="A97" s="1" t="s">
        <v>24</v>
      </c>
      <c r="B97" s="2" t="s">
        <v>393</v>
      </c>
      <c r="C97" s="2" t="s">
        <v>397</v>
      </c>
      <c r="D97" s="2" t="s">
        <v>362</v>
      </c>
      <c r="E97" s="2">
        <v>30000</v>
      </c>
      <c r="F97" s="2">
        <v>0</v>
      </c>
      <c r="G97" s="2">
        <v>0</v>
      </c>
    </row>
    <row r="98" spans="1:7" ht="38.25">
      <c r="A98" s="1" t="s">
        <v>25</v>
      </c>
      <c r="B98" s="2" t="s">
        <v>398</v>
      </c>
      <c r="C98" s="2" t="s">
        <v>159</v>
      </c>
      <c r="D98" s="2" t="s">
        <v>72</v>
      </c>
      <c r="E98" s="2">
        <v>25000</v>
      </c>
      <c r="F98" s="2">
        <v>0</v>
      </c>
      <c r="G98" s="2">
        <v>0</v>
      </c>
    </row>
    <row r="99" spans="1:7" ht="38.25">
      <c r="A99" s="1" t="s">
        <v>26</v>
      </c>
      <c r="B99" s="2" t="s">
        <v>398</v>
      </c>
      <c r="C99" s="2" t="s">
        <v>160</v>
      </c>
      <c r="D99" s="2" t="s">
        <v>72</v>
      </c>
      <c r="E99" s="2">
        <v>25000</v>
      </c>
      <c r="F99" s="2">
        <v>0</v>
      </c>
      <c r="G99" s="2">
        <v>0</v>
      </c>
    </row>
    <row r="100" spans="1:7" ht="25.5">
      <c r="A100" s="1" t="s">
        <v>27</v>
      </c>
      <c r="B100" s="2" t="s">
        <v>423</v>
      </c>
      <c r="C100" s="2" t="s">
        <v>164</v>
      </c>
      <c r="D100" s="2" t="s">
        <v>350</v>
      </c>
      <c r="E100" s="2">
        <v>10000</v>
      </c>
      <c r="F100" s="2">
        <v>0</v>
      </c>
      <c r="G100" s="2">
        <v>0</v>
      </c>
    </row>
    <row r="101" spans="1:7" ht="38.25">
      <c r="A101" s="1" t="s">
        <v>28</v>
      </c>
      <c r="B101" s="2" t="s">
        <v>398</v>
      </c>
      <c r="C101" s="2" t="s">
        <v>165</v>
      </c>
      <c r="D101" s="2" t="s">
        <v>72</v>
      </c>
      <c r="E101" s="2">
        <v>10000</v>
      </c>
      <c r="F101" s="2">
        <v>0</v>
      </c>
      <c r="G101" s="2">
        <v>0</v>
      </c>
    </row>
    <row r="102" spans="1:7" ht="38.25">
      <c r="A102" s="1" t="s">
        <v>29</v>
      </c>
      <c r="B102" s="2" t="s">
        <v>398</v>
      </c>
      <c r="C102" s="2" t="s">
        <v>166</v>
      </c>
      <c r="D102" s="2" t="s">
        <v>72</v>
      </c>
      <c r="E102" s="2">
        <v>10000</v>
      </c>
      <c r="F102" s="2">
        <v>0</v>
      </c>
      <c r="G102" s="2">
        <v>0</v>
      </c>
    </row>
    <row r="103" spans="1:7" ht="25.5">
      <c r="A103" s="1" t="s">
        <v>30</v>
      </c>
      <c r="B103" s="2" t="s">
        <v>334</v>
      </c>
      <c r="C103" s="2" t="s">
        <v>335</v>
      </c>
      <c r="D103" s="2" t="s">
        <v>336</v>
      </c>
      <c r="E103" s="2">
        <v>8000</v>
      </c>
      <c r="F103" s="2">
        <v>0</v>
      </c>
      <c r="G103" s="2">
        <v>0</v>
      </c>
    </row>
    <row r="104" spans="1:7" ht="25.5">
      <c r="A104" s="1" t="s">
        <v>31</v>
      </c>
      <c r="B104" s="2" t="s">
        <v>429</v>
      </c>
      <c r="C104" s="2" t="s">
        <v>435</v>
      </c>
      <c r="D104" s="2" t="s">
        <v>72</v>
      </c>
      <c r="E104" s="2">
        <v>3000</v>
      </c>
      <c r="F104" s="2">
        <v>0</v>
      </c>
      <c r="G104" s="2">
        <v>0</v>
      </c>
    </row>
    <row r="105" spans="1:7" ht="25.5">
      <c r="A105" s="1" t="s">
        <v>32</v>
      </c>
      <c r="B105" s="2" t="s">
        <v>178</v>
      </c>
      <c r="C105" s="2" t="s">
        <v>180</v>
      </c>
      <c r="D105" s="2" t="s">
        <v>181</v>
      </c>
      <c r="E105" s="2">
        <v>25000</v>
      </c>
      <c r="F105" s="2">
        <v>0</v>
      </c>
      <c r="G105" s="2"/>
    </row>
    <row r="106" spans="1:7" ht="12.75">
      <c r="A106" s="1" t="s">
        <v>318</v>
      </c>
      <c r="B106" s="2" t="s">
        <v>175</v>
      </c>
      <c r="C106" s="2" t="s">
        <v>2</v>
      </c>
      <c r="D106" s="2" t="s">
        <v>3</v>
      </c>
      <c r="E106" s="2">
        <v>50000</v>
      </c>
      <c r="F106" s="2">
        <v>0</v>
      </c>
      <c r="G106" s="2"/>
    </row>
    <row r="107" spans="1:7" ht="25.5">
      <c r="A107" s="1" t="s">
        <v>319</v>
      </c>
      <c r="B107" s="2" t="s">
        <v>74</v>
      </c>
      <c r="C107" s="2" t="s">
        <v>0</v>
      </c>
      <c r="D107" s="2" t="s">
        <v>61</v>
      </c>
      <c r="E107" s="2">
        <v>15000</v>
      </c>
      <c r="F107" s="2">
        <v>0</v>
      </c>
      <c r="G107" s="2"/>
    </row>
    <row r="108" spans="1:7" ht="25.5">
      <c r="A108" s="1" t="s">
        <v>320</v>
      </c>
      <c r="B108" s="2" t="s">
        <v>462</v>
      </c>
      <c r="C108" s="2" t="s">
        <v>151</v>
      </c>
      <c r="D108" s="2" t="s">
        <v>463</v>
      </c>
      <c r="E108" s="2">
        <v>12650</v>
      </c>
      <c r="F108" s="2">
        <v>0</v>
      </c>
      <c r="G108" s="2"/>
    </row>
    <row r="109" spans="1:7" ht="25.5">
      <c r="A109" s="1" t="s">
        <v>33</v>
      </c>
      <c r="B109" s="2" t="s">
        <v>381</v>
      </c>
      <c r="C109" s="2" t="s">
        <v>152</v>
      </c>
      <c r="D109" s="2" t="s">
        <v>382</v>
      </c>
      <c r="E109" s="2">
        <v>10000</v>
      </c>
      <c r="F109" s="2">
        <v>0</v>
      </c>
      <c r="G109" s="2"/>
    </row>
    <row r="110" spans="1:7" ht="25.5">
      <c r="A110" s="1" t="s">
        <v>34</v>
      </c>
      <c r="B110" s="2" t="s">
        <v>381</v>
      </c>
      <c r="C110" s="2" t="s">
        <v>383</v>
      </c>
      <c r="D110" s="2" t="s">
        <v>384</v>
      </c>
      <c r="E110" s="2">
        <v>14000</v>
      </c>
      <c r="F110" s="2">
        <v>0</v>
      </c>
      <c r="G110" s="2"/>
    </row>
    <row r="111" spans="1:7" ht="25.5">
      <c r="A111" s="1" t="s">
        <v>35</v>
      </c>
      <c r="B111" s="2" t="s">
        <v>334</v>
      </c>
      <c r="C111" s="2" t="s">
        <v>337</v>
      </c>
      <c r="D111" s="2" t="s">
        <v>72</v>
      </c>
      <c r="E111" s="2">
        <v>15000</v>
      </c>
      <c r="F111" s="2">
        <v>0</v>
      </c>
      <c r="G111" s="2"/>
    </row>
    <row r="112" spans="1:7" ht="12.75">
      <c r="A112" s="1" t="s">
        <v>36</v>
      </c>
      <c r="B112" s="2" t="s">
        <v>369</v>
      </c>
      <c r="C112" s="2" t="s">
        <v>329</v>
      </c>
      <c r="D112" s="2" t="s">
        <v>330</v>
      </c>
      <c r="E112" s="2">
        <v>30000</v>
      </c>
      <c r="F112" s="2">
        <v>0</v>
      </c>
      <c r="G112" s="2"/>
    </row>
    <row r="113" spans="1:7" ht="25.5">
      <c r="A113" s="1" t="s">
        <v>487</v>
      </c>
      <c r="B113" s="2" t="s">
        <v>381</v>
      </c>
      <c r="C113" s="2" t="s">
        <v>153</v>
      </c>
      <c r="D113" s="2" t="s">
        <v>357</v>
      </c>
      <c r="E113" s="2">
        <v>30000</v>
      </c>
      <c r="F113" s="6">
        <v>0</v>
      </c>
      <c r="G113" s="2"/>
    </row>
    <row r="114" spans="1:7" ht="12.75">
      <c r="A114" s="1"/>
      <c r="B114" s="2"/>
      <c r="C114" s="14" t="s">
        <v>271</v>
      </c>
      <c r="D114" s="15"/>
      <c r="E114" s="15">
        <f>SUM(E48:E113)</f>
        <v>6147650</v>
      </c>
      <c r="F114" s="15">
        <f>SUM(F48:F113)</f>
        <v>2857300</v>
      </c>
      <c r="G114" s="2"/>
    </row>
    <row r="115" spans="1:7" ht="12.75">
      <c r="A115" s="13" t="s">
        <v>272</v>
      </c>
      <c r="B115" s="13" t="s">
        <v>273</v>
      </c>
      <c r="C115" s="2"/>
      <c r="D115" s="2"/>
      <c r="E115" s="2"/>
      <c r="F115" s="2"/>
      <c r="G115" s="2"/>
    </row>
    <row r="116" spans="1:7" ht="25.5">
      <c r="A116" s="1" t="s">
        <v>274</v>
      </c>
      <c r="B116" s="2" t="s">
        <v>379</v>
      </c>
      <c r="C116" s="2" t="s">
        <v>126</v>
      </c>
      <c r="D116" s="2" t="s">
        <v>380</v>
      </c>
      <c r="E116" s="2">
        <v>40000</v>
      </c>
      <c r="F116" s="2">
        <v>20000</v>
      </c>
      <c r="G116" s="2">
        <v>22000</v>
      </c>
    </row>
    <row r="117" spans="1:7" ht="25.5">
      <c r="A117" s="1" t="s">
        <v>275</v>
      </c>
      <c r="B117" s="2" t="s">
        <v>73</v>
      </c>
      <c r="C117" s="2" t="s">
        <v>127</v>
      </c>
      <c r="D117" s="2" t="s">
        <v>170</v>
      </c>
      <c r="E117" s="2">
        <v>20000</v>
      </c>
      <c r="F117" s="2">
        <v>9000</v>
      </c>
      <c r="G117" s="2">
        <v>10000</v>
      </c>
    </row>
    <row r="118" spans="1:7" ht="12.75">
      <c r="A118" s="1" t="s">
        <v>276</v>
      </c>
      <c r="B118" s="2" t="s">
        <v>441</v>
      </c>
      <c r="C118" s="2" t="s">
        <v>128</v>
      </c>
      <c r="D118" s="2" t="s">
        <v>442</v>
      </c>
      <c r="E118" s="2">
        <v>50000</v>
      </c>
      <c r="F118" s="2">
        <v>6000</v>
      </c>
      <c r="G118" s="2">
        <v>7000</v>
      </c>
    </row>
    <row r="119" spans="1:7" ht="12.75">
      <c r="A119" s="1" t="s">
        <v>277</v>
      </c>
      <c r="B119" s="2" t="s">
        <v>175</v>
      </c>
      <c r="C119" s="2" t="s">
        <v>129</v>
      </c>
      <c r="D119" s="2" t="s">
        <v>69</v>
      </c>
      <c r="E119" s="2">
        <v>12000</v>
      </c>
      <c r="F119" s="2">
        <v>4000</v>
      </c>
      <c r="G119" s="2">
        <v>5000</v>
      </c>
    </row>
    <row r="120" spans="1:7" ht="38.25">
      <c r="A120" s="1" t="s">
        <v>278</v>
      </c>
      <c r="B120" s="2" t="s">
        <v>472</v>
      </c>
      <c r="C120" s="2" t="s">
        <v>473</v>
      </c>
      <c r="D120" s="2" t="s">
        <v>474</v>
      </c>
      <c r="E120" s="2">
        <v>11000</v>
      </c>
      <c r="F120" s="2">
        <v>4000</v>
      </c>
      <c r="G120" s="2">
        <v>5000</v>
      </c>
    </row>
    <row r="121" spans="1:7" ht="38.25">
      <c r="A121" s="1" t="s">
        <v>279</v>
      </c>
      <c r="B121" s="2" t="s">
        <v>478</v>
      </c>
      <c r="C121" s="2" t="s">
        <v>130</v>
      </c>
      <c r="D121" s="4">
        <v>40570</v>
      </c>
      <c r="E121" s="2">
        <v>7000</v>
      </c>
      <c r="F121" s="2">
        <v>3000</v>
      </c>
      <c r="G121" s="2">
        <v>4000</v>
      </c>
    </row>
    <row r="122" spans="1:7" ht="12.75">
      <c r="A122" s="1" t="s">
        <v>280</v>
      </c>
      <c r="B122" s="2" t="s">
        <v>478</v>
      </c>
      <c r="C122" s="2" t="s">
        <v>131</v>
      </c>
      <c r="D122" s="4">
        <v>40664</v>
      </c>
      <c r="E122" s="2">
        <v>7000</v>
      </c>
      <c r="F122" s="2">
        <v>2700</v>
      </c>
      <c r="G122" s="2">
        <v>3000</v>
      </c>
    </row>
    <row r="123" spans="1:7" ht="25.5">
      <c r="A123" s="1" t="s">
        <v>281</v>
      </c>
      <c r="B123" s="2" t="s">
        <v>388</v>
      </c>
      <c r="C123" s="2" t="s">
        <v>389</v>
      </c>
      <c r="D123" s="2" t="s">
        <v>471</v>
      </c>
      <c r="E123" s="2">
        <v>8000</v>
      </c>
      <c r="F123" s="2">
        <v>2500</v>
      </c>
      <c r="G123" s="2">
        <v>3000</v>
      </c>
    </row>
    <row r="124" spans="1:7" ht="38.25">
      <c r="A124" s="1" t="s">
        <v>282</v>
      </c>
      <c r="B124" s="2" t="s">
        <v>472</v>
      </c>
      <c r="C124" s="2" t="s">
        <v>475</v>
      </c>
      <c r="D124" s="2" t="s">
        <v>476</v>
      </c>
      <c r="E124" s="2">
        <v>6000</v>
      </c>
      <c r="F124" s="2">
        <v>1800</v>
      </c>
      <c r="G124" s="2">
        <v>2000</v>
      </c>
    </row>
    <row r="125" spans="1:7" ht="38.25">
      <c r="A125" s="1" t="s">
        <v>283</v>
      </c>
      <c r="B125" s="2" t="s">
        <v>472</v>
      </c>
      <c r="C125" s="2" t="s">
        <v>132</v>
      </c>
      <c r="D125" s="2" t="s">
        <v>477</v>
      </c>
      <c r="E125" s="2">
        <v>5000</v>
      </c>
      <c r="F125" s="2">
        <v>1800</v>
      </c>
      <c r="G125" s="2">
        <v>2000</v>
      </c>
    </row>
    <row r="126" spans="1:7" ht="12.75">
      <c r="A126" s="1"/>
      <c r="B126" s="2"/>
      <c r="C126" s="14" t="s">
        <v>284</v>
      </c>
      <c r="D126" s="15"/>
      <c r="E126" s="15">
        <f>SUM(E116:E125)</f>
        <v>166000</v>
      </c>
      <c r="F126" s="15">
        <f>SUM(F116:F125)</f>
        <v>54800</v>
      </c>
      <c r="G126" s="2"/>
    </row>
    <row r="127" spans="1:7" ht="12.75">
      <c r="A127" s="13" t="s">
        <v>286</v>
      </c>
      <c r="B127" s="13" t="s">
        <v>285</v>
      </c>
      <c r="C127" s="2"/>
      <c r="D127" s="2"/>
      <c r="E127" s="2"/>
      <c r="F127" s="2"/>
      <c r="G127" s="2"/>
    </row>
    <row r="128" spans="1:7" ht="25.5">
      <c r="A128" s="7" t="s">
        <v>287</v>
      </c>
      <c r="B128" s="9" t="s">
        <v>54</v>
      </c>
      <c r="C128" s="2" t="s">
        <v>55</v>
      </c>
      <c r="D128" s="2" t="s">
        <v>56</v>
      </c>
      <c r="E128" s="2">
        <v>50000</v>
      </c>
      <c r="F128" s="2">
        <v>50000</v>
      </c>
      <c r="G128" s="2">
        <v>0</v>
      </c>
    </row>
    <row r="129" spans="1:7" ht="12.75">
      <c r="A129" s="1" t="s">
        <v>288</v>
      </c>
      <c r="B129" s="2" t="s">
        <v>10</v>
      </c>
      <c r="C129" s="2" t="s">
        <v>133</v>
      </c>
      <c r="D129" s="2" t="s">
        <v>408</v>
      </c>
      <c r="E129" s="2">
        <v>75000</v>
      </c>
      <c r="F129" s="2">
        <v>40000</v>
      </c>
      <c r="G129" s="2">
        <v>40000</v>
      </c>
    </row>
    <row r="130" spans="1:7" ht="25.5">
      <c r="A130" s="1" t="s">
        <v>289</v>
      </c>
      <c r="B130" s="2" t="s">
        <v>391</v>
      </c>
      <c r="C130" s="2" t="s">
        <v>134</v>
      </c>
      <c r="D130" s="4">
        <v>40568</v>
      </c>
      <c r="E130" s="2">
        <v>95000</v>
      </c>
      <c r="F130" s="2">
        <v>36000</v>
      </c>
      <c r="G130" s="2">
        <v>40000</v>
      </c>
    </row>
    <row r="131" spans="1:7" ht="12.75">
      <c r="A131" s="7" t="s">
        <v>290</v>
      </c>
      <c r="B131" s="2" t="s">
        <v>407</v>
      </c>
      <c r="C131" s="2" t="s">
        <v>179</v>
      </c>
      <c r="D131" s="2" t="s">
        <v>72</v>
      </c>
      <c r="E131" s="2">
        <v>75000</v>
      </c>
      <c r="F131" s="2">
        <v>27000</v>
      </c>
      <c r="G131" s="2">
        <v>30000</v>
      </c>
    </row>
    <row r="132" spans="1:7" ht="25.5">
      <c r="A132" s="7" t="s">
        <v>291</v>
      </c>
      <c r="B132" s="2" t="s">
        <v>462</v>
      </c>
      <c r="C132" s="2" t="s">
        <v>135</v>
      </c>
      <c r="D132" s="2" t="s">
        <v>445</v>
      </c>
      <c r="E132" s="2">
        <v>73720</v>
      </c>
      <c r="F132" s="2">
        <v>18000</v>
      </c>
      <c r="G132" s="2">
        <v>20000</v>
      </c>
    </row>
    <row r="133" spans="1:7" ht="25.5">
      <c r="A133" s="1" t="s">
        <v>292</v>
      </c>
      <c r="B133" s="2" t="s">
        <v>464</v>
      </c>
      <c r="C133" s="2" t="s">
        <v>136</v>
      </c>
      <c r="D133" s="2" t="s">
        <v>465</v>
      </c>
      <c r="E133" s="2">
        <v>40000</v>
      </c>
      <c r="F133" s="2">
        <v>18000</v>
      </c>
      <c r="G133" s="2">
        <v>20000</v>
      </c>
    </row>
    <row r="134" spans="1:7" ht="25.5">
      <c r="A134" s="1" t="s">
        <v>293</v>
      </c>
      <c r="B134" s="2" t="s">
        <v>462</v>
      </c>
      <c r="C134" s="2" t="s">
        <v>137</v>
      </c>
      <c r="D134" s="2" t="s">
        <v>444</v>
      </c>
      <c r="E134" s="2">
        <v>73720</v>
      </c>
      <c r="F134" s="2">
        <v>10000</v>
      </c>
      <c r="G134" s="2">
        <v>8000</v>
      </c>
    </row>
    <row r="135" spans="1:7" ht="25.5">
      <c r="A135" s="7" t="s">
        <v>294</v>
      </c>
      <c r="B135" s="2" t="s">
        <v>340</v>
      </c>
      <c r="C135" s="2" t="s">
        <v>155</v>
      </c>
      <c r="D135" s="2" t="s">
        <v>341</v>
      </c>
      <c r="E135" s="2">
        <v>95000</v>
      </c>
      <c r="F135" s="2">
        <v>9000</v>
      </c>
      <c r="G135" s="2">
        <v>14000</v>
      </c>
    </row>
    <row r="136" spans="1:7" ht="25.5">
      <c r="A136" s="7" t="s">
        <v>295</v>
      </c>
      <c r="B136" s="2" t="s">
        <v>381</v>
      </c>
      <c r="C136" s="2" t="s">
        <v>138</v>
      </c>
      <c r="D136" s="2" t="s">
        <v>346</v>
      </c>
      <c r="E136" s="2">
        <v>30000</v>
      </c>
      <c r="F136" s="2">
        <v>6300</v>
      </c>
      <c r="G136" s="2">
        <v>7000</v>
      </c>
    </row>
    <row r="137" spans="1:7" ht="25.5">
      <c r="A137" s="1" t="s">
        <v>296</v>
      </c>
      <c r="B137" s="2" t="s">
        <v>403</v>
      </c>
      <c r="C137" s="2" t="s">
        <v>404</v>
      </c>
      <c r="D137" s="4">
        <v>40677</v>
      </c>
      <c r="E137" s="2">
        <v>15000</v>
      </c>
      <c r="F137" s="2">
        <v>5400</v>
      </c>
      <c r="G137" s="2">
        <v>6000</v>
      </c>
    </row>
    <row r="138" spans="1:7" ht="25.5">
      <c r="A138" s="1" t="s">
        <v>297</v>
      </c>
      <c r="B138" s="2" t="s">
        <v>385</v>
      </c>
      <c r="C138" s="2" t="s">
        <v>386</v>
      </c>
      <c r="D138" s="2" t="s">
        <v>387</v>
      </c>
      <c r="E138" s="2">
        <v>25000</v>
      </c>
      <c r="F138" s="2">
        <v>4500</v>
      </c>
      <c r="G138" s="2">
        <v>5000</v>
      </c>
    </row>
    <row r="139" spans="1:7" ht="25.5">
      <c r="A139" s="7" t="s">
        <v>298</v>
      </c>
      <c r="B139" s="2" t="s">
        <v>342</v>
      </c>
      <c r="C139" s="2" t="s">
        <v>142</v>
      </c>
      <c r="D139" s="2" t="s">
        <v>343</v>
      </c>
      <c r="E139" s="2">
        <v>16000</v>
      </c>
      <c r="F139" s="2">
        <v>3600</v>
      </c>
      <c r="G139" s="2">
        <v>4000</v>
      </c>
    </row>
    <row r="140" spans="1:7" ht="25.5">
      <c r="A140" s="7" t="s">
        <v>299</v>
      </c>
      <c r="B140" s="2" t="s">
        <v>381</v>
      </c>
      <c r="C140" s="2" t="s">
        <v>143</v>
      </c>
      <c r="D140" s="2" t="s">
        <v>453</v>
      </c>
      <c r="E140" s="2">
        <v>15000</v>
      </c>
      <c r="F140" s="2">
        <v>3600</v>
      </c>
      <c r="G140" s="2">
        <v>4000</v>
      </c>
    </row>
    <row r="141" spans="1:7" ht="25.5">
      <c r="A141" s="1" t="s">
        <v>300</v>
      </c>
      <c r="B141" s="2" t="s">
        <v>74</v>
      </c>
      <c r="C141" s="2" t="s">
        <v>139</v>
      </c>
      <c r="D141" s="2" t="s">
        <v>13</v>
      </c>
      <c r="E141" s="2">
        <v>10000</v>
      </c>
      <c r="F141" s="2">
        <v>3600</v>
      </c>
      <c r="G141" s="2">
        <v>4000</v>
      </c>
    </row>
    <row r="142" spans="1:7" ht="12.75">
      <c r="A142" s="1" t="s">
        <v>301</v>
      </c>
      <c r="B142" s="2" t="s">
        <v>74</v>
      </c>
      <c r="C142" s="2" t="s">
        <v>140</v>
      </c>
      <c r="D142" s="2" t="s">
        <v>75</v>
      </c>
      <c r="E142" s="2">
        <v>5000</v>
      </c>
      <c r="F142" s="2">
        <v>3600</v>
      </c>
      <c r="G142" s="2">
        <v>4000</v>
      </c>
    </row>
    <row r="143" spans="1:7" ht="25.5">
      <c r="A143" s="7" t="s">
        <v>302</v>
      </c>
      <c r="B143" s="2" t="s">
        <v>73</v>
      </c>
      <c r="C143" s="2" t="s">
        <v>141</v>
      </c>
      <c r="D143" s="4">
        <v>40853</v>
      </c>
      <c r="E143" s="2">
        <v>7500</v>
      </c>
      <c r="F143" s="2">
        <v>3600</v>
      </c>
      <c r="G143" s="2">
        <v>4000</v>
      </c>
    </row>
    <row r="144" spans="1:7" ht="25.5">
      <c r="A144" s="7" t="s">
        <v>303</v>
      </c>
      <c r="B144" s="2" t="s">
        <v>6</v>
      </c>
      <c r="C144" s="2" t="s">
        <v>8</v>
      </c>
      <c r="D144" s="2" t="s">
        <v>9</v>
      </c>
      <c r="E144" s="2">
        <v>12000</v>
      </c>
      <c r="F144" s="2">
        <v>3600</v>
      </c>
      <c r="G144" s="2">
        <v>4000</v>
      </c>
    </row>
    <row r="145" spans="1:7" ht="25.5">
      <c r="A145" s="1" t="s">
        <v>304</v>
      </c>
      <c r="B145" s="2" t="s">
        <v>355</v>
      </c>
      <c r="C145" s="2" t="s">
        <v>144</v>
      </c>
      <c r="D145" s="2" t="s">
        <v>356</v>
      </c>
      <c r="E145" s="2">
        <v>15000</v>
      </c>
      <c r="F145" s="2">
        <v>3600</v>
      </c>
      <c r="G145" s="2">
        <v>4000</v>
      </c>
    </row>
    <row r="146" spans="1:7" ht="25.5">
      <c r="A146" s="1" t="s">
        <v>305</v>
      </c>
      <c r="B146" s="2" t="s">
        <v>11</v>
      </c>
      <c r="C146" s="2" t="s">
        <v>149</v>
      </c>
      <c r="D146" s="2" t="s">
        <v>12</v>
      </c>
      <c r="E146" s="2">
        <v>10000</v>
      </c>
      <c r="F146" s="2">
        <v>3000</v>
      </c>
      <c r="G146" s="2">
        <v>2000</v>
      </c>
    </row>
    <row r="147" spans="1:7" ht="25.5">
      <c r="A147" s="7" t="s">
        <v>306</v>
      </c>
      <c r="B147" s="2" t="s">
        <v>478</v>
      </c>
      <c r="C147" s="2" t="s">
        <v>483</v>
      </c>
      <c r="D147" s="4">
        <v>40887</v>
      </c>
      <c r="E147" s="2">
        <v>5000</v>
      </c>
      <c r="F147" s="8">
        <v>2700</v>
      </c>
      <c r="G147" s="2">
        <v>3000</v>
      </c>
    </row>
    <row r="148" spans="1:7" ht="25.5">
      <c r="A148" s="7" t="s">
        <v>307</v>
      </c>
      <c r="B148" s="2" t="s">
        <v>478</v>
      </c>
      <c r="C148" s="2" t="s">
        <v>145</v>
      </c>
      <c r="D148" s="2" t="s">
        <v>426</v>
      </c>
      <c r="E148" s="2">
        <v>8000</v>
      </c>
      <c r="F148" s="2">
        <v>2700</v>
      </c>
      <c r="G148" s="2">
        <v>3000</v>
      </c>
    </row>
    <row r="149" spans="1:7" ht="12.75">
      <c r="A149" s="1" t="s">
        <v>308</v>
      </c>
      <c r="B149" s="2" t="s">
        <v>175</v>
      </c>
      <c r="C149" s="2" t="s">
        <v>146</v>
      </c>
      <c r="D149" s="4">
        <v>40618</v>
      </c>
      <c r="E149" s="2">
        <v>12000</v>
      </c>
      <c r="F149" s="2">
        <v>2700</v>
      </c>
      <c r="G149" s="2">
        <v>3000</v>
      </c>
    </row>
    <row r="150" spans="1:7" ht="12.75">
      <c r="A150" s="1" t="s">
        <v>309</v>
      </c>
      <c r="B150" s="2" t="s">
        <v>478</v>
      </c>
      <c r="C150" s="2" t="s">
        <v>316</v>
      </c>
      <c r="D150" s="4">
        <v>40698</v>
      </c>
      <c r="E150" s="2">
        <v>4500</v>
      </c>
      <c r="F150" s="2">
        <v>2300</v>
      </c>
      <c r="G150" s="2">
        <v>2500</v>
      </c>
    </row>
    <row r="151" spans="1:7" ht="25.5">
      <c r="A151" s="7" t="s">
        <v>310</v>
      </c>
      <c r="B151" s="2" t="s">
        <v>478</v>
      </c>
      <c r="C151" s="2" t="s">
        <v>150</v>
      </c>
      <c r="D151" s="2" t="s">
        <v>12</v>
      </c>
      <c r="E151" s="2">
        <v>6000</v>
      </c>
      <c r="F151" s="2">
        <v>2300</v>
      </c>
      <c r="G151" s="2">
        <v>2500</v>
      </c>
    </row>
    <row r="152" spans="1:7" ht="25.5">
      <c r="A152" s="7" t="s">
        <v>311</v>
      </c>
      <c r="B152" s="2" t="s">
        <v>73</v>
      </c>
      <c r="C152" s="2" t="s">
        <v>147</v>
      </c>
      <c r="D152" s="4">
        <v>40650</v>
      </c>
      <c r="E152" s="2">
        <v>5000</v>
      </c>
      <c r="F152" s="2">
        <v>2300</v>
      </c>
      <c r="G152" s="2">
        <v>2500</v>
      </c>
    </row>
    <row r="153" spans="1:7" ht="25.5">
      <c r="A153" s="1" t="s">
        <v>312</v>
      </c>
      <c r="B153" s="2" t="s">
        <v>73</v>
      </c>
      <c r="C153" s="2" t="s">
        <v>172</v>
      </c>
      <c r="D153" s="2" t="s">
        <v>173</v>
      </c>
      <c r="E153" s="2">
        <v>6000</v>
      </c>
      <c r="F153" s="2">
        <v>2000</v>
      </c>
      <c r="G153" s="2">
        <v>0</v>
      </c>
    </row>
    <row r="154" spans="1:7" ht="25.5">
      <c r="A154" s="1" t="s">
        <v>37</v>
      </c>
      <c r="B154" s="2" t="s">
        <v>388</v>
      </c>
      <c r="C154" s="2" t="s">
        <v>148</v>
      </c>
      <c r="D154" s="4">
        <v>40648</v>
      </c>
      <c r="E154" s="2">
        <v>6000</v>
      </c>
      <c r="F154" s="2">
        <v>2000</v>
      </c>
      <c r="G154" s="2">
        <v>2000</v>
      </c>
    </row>
    <row r="155" spans="1:7" ht="25.5">
      <c r="A155" s="7" t="s">
        <v>38</v>
      </c>
      <c r="B155" s="2" t="s">
        <v>388</v>
      </c>
      <c r="C155" s="2" t="s">
        <v>365</v>
      </c>
      <c r="D155" s="4">
        <v>40648</v>
      </c>
      <c r="E155" s="2">
        <v>6000</v>
      </c>
      <c r="F155" s="2">
        <v>2000</v>
      </c>
      <c r="G155" s="2">
        <v>2000</v>
      </c>
    </row>
    <row r="156" spans="1:7" ht="12.75">
      <c r="A156" s="7" t="s">
        <v>39</v>
      </c>
      <c r="B156" s="2" t="s">
        <v>344</v>
      </c>
      <c r="C156" s="2" t="s">
        <v>345</v>
      </c>
      <c r="D156" s="2" t="s">
        <v>12</v>
      </c>
      <c r="E156" s="2">
        <v>5000</v>
      </c>
      <c r="F156" s="2">
        <v>2000</v>
      </c>
      <c r="G156" s="2">
        <v>2000</v>
      </c>
    </row>
    <row r="157" spans="1:7" ht="12.75">
      <c r="A157" s="1" t="s">
        <v>40</v>
      </c>
      <c r="B157" s="2" t="s">
        <v>368</v>
      </c>
      <c r="C157" s="2" t="s">
        <v>317</v>
      </c>
      <c r="D157" s="4">
        <v>40664</v>
      </c>
      <c r="E157" s="2">
        <v>5000</v>
      </c>
      <c r="F157" s="2">
        <v>1700</v>
      </c>
      <c r="G157" s="2">
        <v>1500</v>
      </c>
    </row>
    <row r="158" spans="1:7" ht="25.5">
      <c r="A158" s="1" t="s">
        <v>41</v>
      </c>
      <c r="B158" s="2" t="s">
        <v>391</v>
      </c>
      <c r="C158" s="2" t="s">
        <v>154</v>
      </c>
      <c r="D158" s="2" t="s">
        <v>392</v>
      </c>
      <c r="E158" s="2">
        <v>125000</v>
      </c>
      <c r="F158" s="2">
        <v>0</v>
      </c>
      <c r="G158" s="2">
        <v>0</v>
      </c>
    </row>
    <row r="159" spans="1:7" ht="12.75">
      <c r="A159" s="7" t="s">
        <v>42</v>
      </c>
      <c r="B159" s="2" t="s">
        <v>458</v>
      </c>
      <c r="C159" s="2" t="s">
        <v>158</v>
      </c>
      <c r="D159" s="2" t="s">
        <v>486</v>
      </c>
      <c r="E159" s="2">
        <v>25000</v>
      </c>
      <c r="F159" s="2">
        <v>0</v>
      </c>
      <c r="G159" s="2">
        <v>0</v>
      </c>
    </row>
    <row r="160" spans="1:7" ht="25.5">
      <c r="A160" s="7" t="s">
        <v>43</v>
      </c>
      <c r="B160" s="2" t="s">
        <v>462</v>
      </c>
      <c r="C160" s="2" t="s">
        <v>161</v>
      </c>
      <c r="D160" s="2" t="s">
        <v>427</v>
      </c>
      <c r="E160" s="2">
        <v>12880</v>
      </c>
      <c r="F160" s="2">
        <v>0</v>
      </c>
      <c r="G160" s="2">
        <v>0</v>
      </c>
    </row>
    <row r="161" spans="1:7" ht="25.5">
      <c r="A161" s="1" t="s">
        <v>44</v>
      </c>
      <c r="B161" s="2" t="s">
        <v>175</v>
      </c>
      <c r="C161" s="2" t="s">
        <v>177</v>
      </c>
      <c r="D161" s="4">
        <v>40552</v>
      </c>
      <c r="E161" s="2">
        <v>10000</v>
      </c>
      <c r="F161" s="2">
        <v>0</v>
      </c>
      <c r="G161" s="2">
        <v>0</v>
      </c>
    </row>
    <row r="162" spans="1:7" ht="12.75">
      <c r="A162" s="1" t="s">
        <v>45</v>
      </c>
      <c r="B162" s="2" t="s">
        <v>458</v>
      </c>
      <c r="C162" s="2" t="s">
        <v>163</v>
      </c>
      <c r="D162" s="4">
        <v>40688</v>
      </c>
      <c r="E162" s="2">
        <v>10000</v>
      </c>
      <c r="F162" s="2">
        <v>0</v>
      </c>
      <c r="G162" s="2">
        <v>0</v>
      </c>
    </row>
    <row r="163" spans="1:7" ht="12.75">
      <c r="A163" s="7" t="s">
        <v>46</v>
      </c>
      <c r="B163" s="2" t="s">
        <v>458</v>
      </c>
      <c r="C163" s="2" t="s">
        <v>360</v>
      </c>
      <c r="D163" s="2" t="s">
        <v>361</v>
      </c>
      <c r="E163" s="2">
        <v>7000</v>
      </c>
      <c r="F163" s="2">
        <v>0</v>
      </c>
      <c r="G163" s="2">
        <v>0</v>
      </c>
    </row>
    <row r="164" spans="1:7" ht="12.75">
      <c r="A164" s="7" t="s">
        <v>47</v>
      </c>
      <c r="B164" s="2" t="s">
        <v>74</v>
      </c>
      <c r="C164" s="2" t="s">
        <v>167</v>
      </c>
      <c r="D164" s="2" t="s">
        <v>57</v>
      </c>
      <c r="E164" s="2">
        <v>6000</v>
      </c>
      <c r="F164" s="2">
        <v>0</v>
      </c>
      <c r="G164" s="2">
        <v>0</v>
      </c>
    </row>
    <row r="165" spans="1:7" ht="12.75">
      <c r="A165" s="1" t="s">
        <v>48</v>
      </c>
      <c r="B165" s="2" t="s">
        <v>10</v>
      </c>
      <c r="C165" s="2" t="s">
        <v>413</v>
      </c>
      <c r="D165" s="4">
        <v>40895</v>
      </c>
      <c r="E165" s="2">
        <v>5000</v>
      </c>
      <c r="F165" s="2">
        <v>0</v>
      </c>
      <c r="G165" s="2">
        <v>0</v>
      </c>
    </row>
    <row r="166" spans="1:7" ht="12.75">
      <c r="A166" s="1" t="s">
        <v>49</v>
      </c>
      <c r="B166" s="2" t="s">
        <v>478</v>
      </c>
      <c r="C166" s="2" t="s">
        <v>479</v>
      </c>
      <c r="D166" s="4">
        <v>40558</v>
      </c>
      <c r="E166" s="2">
        <v>4500</v>
      </c>
      <c r="F166" s="2">
        <v>0</v>
      </c>
      <c r="G166" s="2">
        <v>0</v>
      </c>
    </row>
    <row r="167" spans="1:7" ht="12.75">
      <c r="A167" s="7" t="s">
        <v>50</v>
      </c>
      <c r="B167" s="2" t="s">
        <v>74</v>
      </c>
      <c r="C167" s="2" t="s">
        <v>169</v>
      </c>
      <c r="D167" s="2" t="s">
        <v>484</v>
      </c>
      <c r="E167" s="2">
        <v>4000</v>
      </c>
      <c r="F167" s="2">
        <v>0</v>
      </c>
      <c r="G167" s="2">
        <v>0</v>
      </c>
    </row>
    <row r="168" spans="1:7" ht="12.75">
      <c r="A168" s="7" t="s">
        <v>51</v>
      </c>
      <c r="B168" s="2" t="s">
        <v>74</v>
      </c>
      <c r="C168" s="2" t="s">
        <v>171</v>
      </c>
      <c r="D168" s="4">
        <v>40789</v>
      </c>
      <c r="E168" s="2">
        <v>2500</v>
      </c>
      <c r="F168" s="2">
        <v>0</v>
      </c>
      <c r="G168" s="2">
        <v>0</v>
      </c>
    </row>
    <row r="169" spans="1:7" ht="12.75">
      <c r="A169" s="1" t="s">
        <v>52</v>
      </c>
      <c r="B169" s="2" t="s">
        <v>478</v>
      </c>
      <c r="C169" s="2" t="s">
        <v>352</v>
      </c>
      <c r="D169" s="4">
        <v>40684</v>
      </c>
      <c r="E169" s="2">
        <v>2500</v>
      </c>
      <c r="F169" s="2">
        <v>0</v>
      </c>
      <c r="G169" s="2">
        <v>0</v>
      </c>
    </row>
    <row r="170" spans="1:7" ht="12.75">
      <c r="A170" s="1" t="s">
        <v>53</v>
      </c>
      <c r="B170" s="2" t="s">
        <v>478</v>
      </c>
      <c r="C170" s="2" t="s">
        <v>353</v>
      </c>
      <c r="D170" s="4">
        <v>40726</v>
      </c>
      <c r="E170" s="2">
        <v>1000</v>
      </c>
      <c r="F170" s="2">
        <v>0</v>
      </c>
      <c r="G170" s="2">
        <v>0</v>
      </c>
    </row>
    <row r="171" spans="1:7" ht="12.75">
      <c r="A171" s="1"/>
      <c r="B171" s="2"/>
      <c r="C171" s="14" t="s">
        <v>321</v>
      </c>
      <c r="D171" s="15"/>
      <c r="E171" s="15">
        <f>SUM(E129:E170)</f>
        <v>971820</v>
      </c>
      <c r="F171" s="15">
        <f>SUM(F128:F170)</f>
        <v>277100</v>
      </c>
      <c r="G171" s="2"/>
    </row>
    <row r="172" spans="1:7" ht="12.75">
      <c r="A172" s="1"/>
      <c r="B172" s="2"/>
      <c r="C172" s="18" t="s">
        <v>322</v>
      </c>
      <c r="D172" s="19"/>
      <c r="E172" s="19">
        <f>E15+E46+E114+E171</f>
        <v>9403470</v>
      </c>
      <c r="F172" s="19">
        <f>F15+F46+F114+F126+F171</f>
        <v>4492000</v>
      </c>
      <c r="G172" s="2"/>
    </row>
    <row r="173" spans="1:7" ht="51">
      <c r="A173" s="1" t="s">
        <v>324</v>
      </c>
      <c r="B173" s="2"/>
      <c r="C173" s="20" t="s">
        <v>489</v>
      </c>
      <c r="D173" s="2"/>
      <c r="E173" s="2"/>
      <c r="F173" s="2">
        <v>205000</v>
      </c>
      <c r="G173" s="2">
        <v>245000</v>
      </c>
    </row>
    <row r="174" spans="1:7" s="26" customFormat="1" ht="15.75">
      <c r="A174" s="21"/>
      <c r="B174" s="22"/>
      <c r="C174" s="23" t="s">
        <v>323</v>
      </c>
      <c r="D174" s="24"/>
      <c r="E174" s="25"/>
      <c r="F174" s="25">
        <f>F172+F173</f>
        <v>4697000</v>
      </c>
      <c r="G174" s="21"/>
    </row>
    <row r="175" s="26" customFormat="1" ht="15"/>
    <row r="176" s="26" customFormat="1" ht="15"/>
    <row r="177" s="26" customFormat="1" ht="15"/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Paal</dc:creator>
  <cp:keywords/>
  <dc:description/>
  <cp:lastModifiedBy>Marianne</cp:lastModifiedBy>
  <cp:lastPrinted>2010-11-12T09:45:38Z</cp:lastPrinted>
  <dcterms:created xsi:type="dcterms:W3CDTF">2010-09-01T10:51:43Z</dcterms:created>
  <dcterms:modified xsi:type="dcterms:W3CDTF">2010-11-17T12:43:23Z</dcterms:modified>
  <cp:category/>
  <cp:version/>
  <cp:contentType/>
  <cp:contentStatus/>
</cp:coreProperties>
</file>