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880" windowHeight="6525" activeTab="0"/>
  </bookViews>
  <sheets>
    <sheet name="06.11.09" sheetId="1" r:id="rId1"/>
  </sheets>
  <definedNames/>
  <calcPr fullCalcOnLoad="1"/>
</workbook>
</file>

<file path=xl/sharedStrings.xml><?xml version="1.0" encoding="utf-8"?>
<sst xmlns="http://schemas.openxmlformats.org/spreadsheetml/2006/main" count="422" uniqueCount="346">
  <si>
    <t>Võimlemisklubil Rütmika täitub 20. tegutsemisaasta 25. septembril 2010. Selle raames tegutseme terve aasta. Oleme vabariigis vanuselt teine (1.VK "Piruett") ja Tartu linnas esimene võimlemisklubi. Kogu oma tegutsemise aja oleme propageerinud võimlemist ja</t>
  </si>
  <si>
    <t>Lõke Saaremaa Velotuuri näol, mille süütasid 1957. a. Oskar Toombu, Endel Prooses ja Erich Truumure, põleb vaatamata üle poolesajandi vanuse traditsiooni algatajate elulõkke kustumisele edasi. Möödunud kevadel läks toonela teele kolmest Saaremaa Velotuuri</t>
  </si>
  <si>
    <t>Populariseerimaks korv- ja võrkpalli harrastust Tartu noorte seas, korraldab spordiklubi DUO 2010 aasta sügisel kolmandat korda linnalaagri. Üritus leiab aset 2010 aasta septembri esimesel nädalavhetusel Tartus A. Le Coq spordihoones. Osalema on oodatud k</t>
  </si>
  <si>
    <t>KORRALDATAVAD VÕISTLUSED
1. Tartu Kalevi Jahtklubi lahtised meistrivõistlused jääpurjetamises klassidele OL, DN, Monotüüp XV ? märts 2010
2. Saadjärve Suure Auhinna võistlused jääpurjetamises kl. OL, DN, Monotüüp XV ? märts 2010
3. Saadjärve Karikavõistlu</t>
  </si>
  <si>
    <t>ÜRITUSTE JAOTAMATA OSA</t>
  </si>
  <si>
    <t>Tartu Ülikooli Akadeemilist Spordiklubi esindab üleriiklikel võistlustel 200 noorsportlast ning 75 saavutussportlast. Viimastel aastatel on Eesti Kergejõustikuliit valinud TÜASK-i Eesti edukaimaks täiskasvanute, juunioride ja noorsoo klubiks - seda tänu s</t>
  </si>
  <si>
    <t>võistlustantsuklubi "DANCIN' MACHINE"</t>
  </si>
  <si>
    <t>ALLASUTUSTE ÜRITUSED KOKKU</t>
  </si>
  <si>
    <t>Endise jooksja ja spordiaktivisti mälestuseks toimuv traditsiooniline sügiskross Ihaste metsas. Üritus on populaarne jooksjate hulgas tänu mitmekesisele auhinnalaulae ja huvitavale rajale. Ootame osa võtma ca 65 jooksjat. Võistlus toimub 7 vanuseklassis j</t>
  </si>
  <si>
    <t xml:space="preserve">Tartu Nelikürituse sarja kuuluvad üritused on ühed tuntumaid Tartu kaubamärgid nii Eesti mastaabis kui ka rahvusvaheliselt. Need üritused annavad motivatsiooni aastaringseks spordiga tegelemiseks tuhandetele inimestele üle Eesti aga eelkõige siiski Tartu </t>
  </si>
  <si>
    <t>Alates 2001. aastast on Klubi Tartu Maraton korraldanud Tartu Rattarallile eelneval päeval Tartu Grand Prix profijalgratturite maateerattavõidusõitu. 
Tartu GP koos Tallinn GP-ga on ainukesed kõrge rahvusvahelise kategooria jalgrattavõistlused Eestis, ku</t>
  </si>
  <si>
    <t>Tartu Rattaralli on Tartu Nelikürituse sarjas vanuselt teine üritus, mis 2010 aastal toimub 29. korda. Kuna Tartu Rattaralli on ainuke Tartu Nelikürituse sarja osaüritustest, mis veel toimub otse Tartu linnas on kindlasti see üritus ka Tartu linnale üks t</t>
  </si>
  <si>
    <t>TEISED ÜRITUSED</t>
  </si>
  <si>
    <t>ANTONIUSE GILD</t>
  </si>
  <si>
    <t>Eesti Psühholoogiaüliõpilaste Ühendus</t>
  </si>
  <si>
    <t>Kultuuriselts Raio Solar</t>
  </si>
  <si>
    <t>Kultuuriühing Päikesekiired</t>
  </si>
  <si>
    <t>LAULUSTUUDIO FA-DIEES</t>
  </si>
  <si>
    <t>MITTETULUNDUSÜHING ESTONIAN UNESCO YOUTH ASSOCIATION</t>
  </si>
  <si>
    <t xml:space="preserve">mittetulundusühing LE-LU-LA </t>
  </si>
  <si>
    <t xml:space="preserve">mittetulundusühing Noorte Muusikakeskus RockDown </t>
  </si>
  <si>
    <t>mittetulundusühing Noorteraadio Klubi</t>
  </si>
  <si>
    <t>mittetulundusühing Potsataja</t>
  </si>
  <si>
    <t>MITTETULUNDUSÜHING TARTUMAA RAHVAKULTUURI KESKSELTS</t>
  </si>
  <si>
    <t>Mittetulundusühing Variku noortekeskus</t>
  </si>
  <si>
    <t>MITTETULUNDUSÜHING "ÖÖKULL"</t>
  </si>
  <si>
    <t>TARTU FOTOKLUBI</t>
  </si>
  <si>
    <t>TEISED ÜRITUSED KOKKU</t>
  </si>
  <si>
    <t>Laste koolivaheaja tegevuspäevad</t>
  </si>
  <si>
    <t>Kesköökoss</t>
  </si>
  <si>
    <t>NOORSOOTÖÖPROJEKTID KOKKU</t>
  </si>
  <si>
    <t>Rahvusvaheline võrkpalliturniir "Sügisturniir 2010" on võrkpalimeeskonna Tartu Pere Leib hooajaeelne ettevalmistusturniir. Lisaks Tartu esindusmeeskonnale saab turniiril mängimas näha Soome ja Läti paremaid võrkpallimeeskondi. Kokku osaleb 4 võistkonda ja</t>
  </si>
  <si>
    <t>Rahvusvaheline korvpallilaager-turniir \"Spring Cup 2010\" sai hoogu kaks aastat tagasi, kui Kuremaa Ujula kompleksi kogunes umbes 70 noorsportlast Eesti erinevatest linnadest ja Leedust A. Sabonise korvpallikoolist. Turniir - laagri eesmärk on tõsta Eest</t>
  </si>
  <si>
    <t>Kolmandat aastat järjest korraladatav rahvusvaheline korvpalliturniir Salva Cup 2010 on mõeldud 1994 ja 1996 aastal sündinud poeglastele. 
Kindlustamaks veelgi Tartu ja sellega ka Eesti noortekorvpalli nime Baltikumi tippkorvpalliklubide hulgas on vajal</t>
  </si>
  <si>
    <t xml:space="preserve">Iga hooaja lõpus korraldame erinevaid jääetendusi (aastal 2009 korraldasime etendust "Väike Merineitsi", pilte saab vaadata siin http://www.iktartu.ee/sect=Galerii&amp;galleryDir=Merineitsi).
Varem üritus oli mõeldud ainult meie klubi liikmetele. Tahame aga, </t>
  </si>
  <si>
    <t>Jalgpalliklubi Tammeka esindusmeeskond mängib Eesti Meistriliigas. 2010.a. hooaja eesmärk on kindlustada koht esinelikus ning seeläbi tagada pääs rahvusvahelistesse sarjadesse (Balti Liiga ja euroliigadesse. 2009 hooaja teisel poolel tugevdati meeskonna r</t>
  </si>
  <si>
    <t>Tartu Ülikooli Akadeemilise Spordiklubi võrkpallinaiskond Eeden on Tartu ainus meistriliigas mängiv võrkpallinaiskond. Eelmisel 2008/2009 hooajal saavutati meistrivõistlustel neljas koht, Eesti naiste karikavõistlustel jõuti veerandfinaali.
TÜ/Eedeni nim</t>
  </si>
  <si>
    <t>SY008</t>
  </si>
  <si>
    <t>SY110</t>
  </si>
  <si>
    <t>S39</t>
  </si>
  <si>
    <t>spordiveteranid</t>
  </si>
  <si>
    <t>SY049</t>
  </si>
  <si>
    <t>SY118</t>
  </si>
  <si>
    <t>SY107</t>
  </si>
  <si>
    <t>S25</t>
  </si>
  <si>
    <t>ratsutamine</t>
  </si>
  <si>
    <t>S08</t>
  </si>
  <si>
    <t>vehklemine</t>
  </si>
  <si>
    <t>SY120</t>
  </si>
  <si>
    <t>SY009</t>
  </si>
  <si>
    <t>SY001</t>
  </si>
  <si>
    <t>SY005</t>
  </si>
  <si>
    <t>SY004</t>
  </si>
  <si>
    <t>SY167</t>
  </si>
  <si>
    <t xml:space="preserve">Tegevuse kirjeldus:
Tartu linna SK Rüütel esindusmeeskonna osalemine rahvusvahelisel turniiril Balti Jäähokiliigaiiga Kõrgliiga, kus mängivad Läti, Leedu ja Eesti amatöörmeeskonnad. Mängud toimuvad Lätis ja Eestis 9 kuu jooksul. 
</t>
  </si>
  <si>
    <t>S40</t>
  </si>
  <si>
    <t>sõudmine</t>
  </si>
  <si>
    <t>SY113</t>
  </si>
  <si>
    <t>SY095</t>
  </si>
  <si>
    <t xml:space="preserve">Tartu Linna tiitlivõistluste korraldamine ja parimate sportlaste ettevalmistus ning osalemine aerutamise tiitlivõistlustel  </t>
  </si>
  <si>
    <t>SY208</t>
  </si>
  <si>
    <t>S19</t>
  </si>
  <si>
    <t>moodne 5-võistlus</t>
  </si>
  <si>
    <t>SY121</t>
  </si>
  <si>
    <t>SY123</t>
  </si>
  <si>
    <t>SY087</t>
  </si>
  <si>
    <t>SY092</t>
  </si>
  <si>
    <t>SY017</t>
  </si>
  <si>
    <t>SY003</t>
  </si>
  <si>
    <t>SY100</t>
  </si>
  <si>
    <t>SY020</t>
  </si>
  <si>
    <t>Klubi sportlased osalevad aktiivselt nii noorte kui täiskasvanute tiitlivõistlustel s.t. Eesti meistrivõistlustel ja karikavõistlustel. Parimad sportlased osalevad  rahvusvahelistel tiitlivõistlustel - Balti karikavõistlustel, Euroopa meistrivõistlustel j</t>
  </si>
  <si>
    <t>XXVI SELLi Mängud toimuvad 21.-23. maini 2010 Tartus. Tegemist on pika ajaloo traditsiooniga, mis on alguse saanud Tartust ja ka 1997. a taastatud tartus. Siin on toimunud mängud kolmel korral - 1998, 2002 ja 2006 Tartu Üliõpilasmängude nime all.üliõpilas</t>
  </si>
  <si>
    <t>Petanquevõistlus "Tartu Vaim" toimub 22. mail 2010.a Karlova Gümnaasiumi spordiväljakul. Võistlus on ühepäevane ja segaduppelitele. Võiskonnad jaotuvad viide gruppi pimepaigutusega. Võitjad selgitatakse viies grupis. Auhindadeks on TARTU sümboolikaga meen</t>
  </si>
  <si>
    <t>"Ole aktiivne" on sari, mis koosneb 25 osavõistlusest ja toimuvad ajavahemikul 05. aprill kuni 18. oktoober 2010.a. Sarja etapid toimuvad Annelinna Noortekeskuse muruväljakul.
Mängivad duppelid (võistkonnad), mis moodustatakse loosimise teel. Sarja eesmär</t>
  </si>
  <si>
    <t>Eesti vanim judoklubi tähistab 18.aprillil oma 30-ndat sünnipäeva.Samal ajal toimub Tartus ka juunioride MK-etapp.
Kavas on koostada ja välja anda trükis klubi ajaloost,näitus.Teenekate treenerite ja aktivistide austamine.Parimate sportlaste autasustamine</t>
  </si>
  <si>
    <t>Traditsiooniline teeneka judoõpetaja Kaimu Keeraku mälestuseks peetav turniir lastele ja täiskasvanutele.
Laste judopäeval on varasematel aastatel erinevates vanuseklasssides osalenud 600-700 judokat meie lähiriikidest ja sõpruslinnadest.
Täiskasvanute tu</t>
  </si>
  <si>
    <t>Tartu linna meistrivõistlused petanque?is toimuvad etapilistena kuna petanque?is on erinevad mänguviisid. 
Petanki mängitakse kahe 1-3-liikmelise võistkonna vahel. Neid mänguviise nimetatakse vastavalt üksik- ja paarismänguks ning trioks. Üksik- ja paaris</t>
  </si>
  <si>
    <t>Saadava toetusega saavad meie sportlased esindada oma klubi ja Tartu linna kõigil Eestis toimuvatel tiitlivõistlustel ning esindada Eestit ka rahvusvahelisel areenil.
Kuna tiitlivõistlused toimuvad kõik väljaspool Tartut kulub raha sõidukuludeks, stardima</t>
  </si>
  <si>
    <t xml:space="preserve">Orienteerumisklubi Ilves korraldab 2010 aastal Balti Meistrivõistlused orienteerunises tavarajal ning teates. Võistlusest võtavad osa Leedu, Läti, Eesti orienteerumisjooksu koondised täiskasvanute arvestuses, noorte arvestuses ning juunioride arvestuses. </t>
  </si>
  <si>
    <t>JRK NR</t>
  </si>
  <si>
    <t>PROJEKTI NIMI</t>
  </si>
  <si>
    <t>I.1</t>
  </si>
  <si>
    <t>I.1.1</t>
  </si>
  <si>
    <t>MAINEÜRITUSED KOKKU</t>
  </si>
  <si>
    <t>I.2</t>
  </si>
  <si>
    <t>I.2.1</t>
  </si>
  <si>
    <t>I.2.2</t>
  </si>
  <si>
    <t>I.2.3</t>
  </si>
  <si>
    <t>I.2.4</t>
  </si>
  <si>
    <t>I.2.5</t>
  </si>
  <si>
    <t>I.2.6</t>
  </si>
  <si>
    <t>I.2.7</t>
  </si>
  <si>
    <t>II</t>
  </si>
  <si>
    <t>III</t>
  </si>
  <si>
    <t>Turniiride sarja korraldatakse 1998.- 2002. aastal sündinud noortele.  Ühel turniiril osaleb ligikaudu 300 last 42 võistkonnast. Võistkondi tuleb üleriigiliselt, põhiliselt aga Tartust.
Turniiride sarja eesmärk on regulaarselt arendada noorte jalgpalliala</t>
  </si>
  <si>
    <t>1.Osaleda Kurtide EM-del (rannavõrkpall, bowling, orienteerumine), Põhja ja Baltimaade MV Ahvenamaal juuli 2010
2. Võtta osa kurtide ja vaegkuuljate inimeste ülemaailmsete spordiorganisatsioonide tegevusest läbi Eesti Kurtide Spordiliidu
3.Viia läbi kooli</t>
  </si>
  <si>
    <t>S10</t>
  </si>
  <si>
    <t>SY192</t>
  </si>
  <si>
    <t>SY</t>
  </si>
  <si>
    <t>SY084</t>
  </si>
  <si>
    <t>S12</t>
  </si>
  <si>
    <t>jalgpall</t>
  </si>
  <si>
    <t>EPA Spordiklubi asutamisest alates 1953.a. oli seal maadlustreeneriks tuntud maadleja ja treener Osvald Laan. Tema teeneid Eesti ja Tartu maadlssuspordi arendamisel on raske ülehinnata. Eelmise sajandi kolmekümnendatel aastatel oli ta Eesti koondvõsitkonn</t>
  </si>
  <si>
    <t>Eesmärk selgitada välja Tartu 2010.a. meistrid võistlusklassides MN 18 ja MN 21 orienteerumise tavarajal.</t>
  </si>
  <si>
    <t>kergejõustik</t>
  </si>
  <si>
    <t>S04</t>
  </si>
  <si>
    <t>maadlus</t>
  </si>
  <si>
    <t>S14</t>
  </si>
  <si>
    <t>sulgpall</t>
  </si>
  <si>
    <t>Tegemist on pikaajalise traditsioonilise võistlusega, mida korraldab MTÜ K-KLUBI. Nimetatud klubi on treener Fred Kudu endiste õpilaste ja mõttekaaslaste ühendus.
Alates aastast 1990  on võistluste formaat kasvanud ja praeguseks hõlmab endas meeste kümnev</t>
  </si>
  <si>
    <t>SK Duo ja Eesti Võrkpalli Liit on rannavõrkpalliturniiri Premium7 Cup?i Tartus korraldanud juba 5 aastat järjest ja omanäoliseks teeb selle turniiri see, et tähtsamad võistlusmängud peetakse Tartus raekoja platsis. Teatavasti on Tartu ainuke linn Baltikum</t>
  </si>
  <si>
    <t>Anne Noortekeskus</t>
  </si>
  <si>
    <t>Lille Maja</t>
  </si>
  <si>
    <t>Tartu Ülikool/ Loctite korvpallinaiskond osaleb hooajal 2009/2010 Eesti meistri- ja karikavõistlustel. Eelmisel hooajal saavutati Eesti meistrivõistlustel III koht.
2009. aastal tuli TÜ/Makroflex naiskond Eesti meistriks tudengite arvestuses, millega lun</t>
  </si>
  <si>
    <t>Tartu Ülikoolis on saalihokiga tegeletud 1992. aastast. Aastal 2004 komplekteeriti esimene Tartu saalihokinaiskond. Tänase seisuga võib TÜ naiskonda nimetada Lõuna-Eesti üheks esindusvõistkonnaks.
Alates hooajast 2009/2010 keskendub Tartu Ülikool vaid na</t>
  </si>
  <si>
    <t>Tartu linna meistrivõistlused kergejõustikus on Tartu ja Lõuna-Eesti kergejõustiklastele väga oluliseks jõuprooviks. Eriti sellele kontingendile, kes ei kandideeri Eesti koondisesse ja kel seetõttu on suhteliselt vähe häid tugevatasemelisi võistlusi.
Tar</t>
  </si>
  <si>
    <t>Tartu Ülikool/Rock osaleb 2009/2010 hooajal Eesti karikavõistlustel, Eesti meistrivõistlustel, Balti Liigas (BBL) ning rahvusvsahelisel EuroChallange turniiril. 
2008/2009 hooaja Eesti meistrivõistluste hõbemedal on algaval hooajal plaanis vahetada kulla</t>
  </si>
  <si>
    <t>Tartu linn ja Tartumaa (Luunja). Tartu Meistrvõistluste ja Karikavõistluste korraldamine ning osalemine naaberriikide tiitlivõistlustel. Võimaldab parematele sportlastele (koondisele)pideva võistlusperioodi. Loob stiimuli ja motivatsiooni treeninguks ja a</t>
  </si>
  <si>
    <t>AX Positsioon</t>
  </si>
  <si>
    <t>AX Eesmärk</t>
  </si>
  <si>
    <t>Arvelduskonto</t>
  </si>
  <si>
    <t>Tegevusala nimi</t>
  </si>
  <si>
    <t>Selgitus</t>
  </si>
  <si>
    <t>S28</t>
  </si>
  <si>
    <t>ujumine</t>
  </si>
  <si>
    <t>S07</t>
  </si>
  <si>
    <t>judo</t>
  </si>
  <si>
    <t>S20</t>
  </si>
  <si>
    <t>veemoto</t>
  </si>
  <si>
    <t>S02</t>
  </si>
  <si>
    <t>korvpall</t>
  </si>
  <si>
    <t>S09</t>
  </si>
  <si>
    <t>suusatamine</t>
  </si>
  <si>
    <t>S11</t>
  </si>
  <si>
    <t>jalgrattasport</t>
  </si>
  <si>
    <t>võrkpall</t>
  </si>
  <si>
    <t>S26</t>
  </si>
  <si>
    <t>karate</t>
  </si>
  <si>
    <t>S05</t>
  </si>
  <si>
    <t>MAINEÜRITUSED</t>
  </si>
  <si>
    <t>BMX-weekend sai alguse 2009.aastal kui toimus Tähtvere spordipargi BMX raja avamine. Avamisüritus koos  rahvusvahelise võistlusega kujunes väga edukaks. 2009.aastal oli võistlejate arv skatepargis 25 ja spordipargis 105. Koos pealtvaatajatega tõi BMX week</t>
  </si>
  <si>
    <t>SK DO on viimaste aastate Eesti edukaim judoklubi ja seda kõikides vanuseklassides.Võideti Eesti meistrivõistlused nii meeste kui ka naiste arvestuses.Koondisse kuuluvad ja valmistuvad Londoni olümpiaks Julia Bezko,Martin Järveoja,Künter Rothberg ja Juhan</t>
  </si>
  <si>
    <t>Tartu Noortetuuri korraldatakse juba 36.korda ja see on tugevaimaks jõuprooviks M-16 vanuseklassi ratturitele.See on traditsiooniline võistlus,mis toob Tartusse kogu Eesti paremiku ja külalisi nii Soomest,kui Läti Vabariigist.
Võistluse tase on kõrge ja j</t>
  </si>
  <si>
    <t>Tänapäeva tippspordis edukaks esinemiseks on vaja lisaks tahtmisele materjaalseid vahendeid laagrite läbiviimiseks. Eesti talvede juures ei kujuta keegi ettevalmistust ette ilma novembrikuise lumelaagrita Põhja Soomes.Õnneks on Tartu linn investeerinud ku</t>
  </si>
  <si>
    <t>Toetada Tartu jäähokiklubi ´Kalev Välk ettevalmistust ja osavõttu Eesti Meistrivõistlustest. Tartu ´Kalev Välk on kuuekordne eesti meister jäähokis ning ühtlasi Tartu linna esindusmeeskond.
2010 aastal on plaanis osaleda Baltimaade lahtistel meistrivõis</t>
  </si>
  <si>
    <t>Eesti noorte MV suusasprindis on paljudele Eesti noorsuusatajatele olulisema tähtsusega võistlus Eestis. Nende võistluste põhjal moodustatakse paljuski Eesti noorte koondvõistkonnad osalemaks rahvusvahelistel tiitlivõistlustel välismaal. Vabariigi MV läbi</t>
  </si>
  <si>
    <t>Tartu Spordiveteranide Koondise (Tartu SVK) ridadesse kuulub üle 200 liikme, kes tegutsevad 11 erialasektsioonis (võrkpall, kergejõustik, suusatamine, laskmine, pentque, lauatennis, koroona, piljard, male, kabe, jalgpall).
Osaleme Eesti Spordiveteranide L</t>
  </si>
  <si>
    <t>SY124</t>
  </si>
  <si>
    <t>Tartu meistrivõistluste korraldamine 800 ja 1500 m vabaujumise distantsidel.</t>
  </si>
  <si>
    <t>rahvasport</t>
  </si>
  <si>
    <t>EESTI MÕTTESPORDI SELTS</t>
  </si>
  <si>
    <t>S38</t>
  </si>
  <si>
    <t>SY089</t>
  </si>
  <si>
    <t>SY012</t>
  </si>
  <si>
    <t>SY085</t>
  </si>
  <si>
    <t>SY112</t>
  </si>
  <si>
    <t>SY091</t>
  </si>
  <si>
    <t>S06</t>
  </si>
  <si>
    <t>jäähoki</t>
  </si>
  <si>
    <t>Võrkpallimeeskond Tartu Pere Leib alustab 11 hooaega ja kogu oma ajaloo jooksul on meeskond kuulunud Baltikumi parimate hulka. Möödunud hooajal võideti Eesti karikavõistlused, Schenker liigas ja Eesti meistrivõistlustel saavutati II kohad. Olles Tartu lin</t>
  </si>
  <si>
    <t>Klubi korraldab Tartu linna meistrivõistlused sügiskrossis kõikidele vanuseklassidele alates N/M-12. Projekti eesmärk on arendada ja populariseerida noorte seas jalgrattasporti ning samas otsida uusi lootustandvaid noorsportlasi. Klubi kindlustab paremate</t>
  </si>
  <si>
    <t>SY165</t>
  </si>
  <si>
    <t>S47</t>
  </si>
  <si>
    <t>üliõpilassport</t>
  </si>
  <si>
    <t>Osaleme kõigis EMV vanuseklassides: c-kl.,B-kl.,A-kl.,juun.,seen.,Eesti klubide karikavõistlus; Euroopa A-kat.turniirid, Eesti Dumle karikasari, noorte EM,MM
Taotleme Eesti MV korraldamist.
Korraldame Tartu B-kl.EV ning Tartu Abs.EV vanuseklassidele</t>
  </si>
  <si>
    <t>Palun toetada Karateklubi Falco sportlaste osavõttu ja ettevalmistust Ateenas, Kreekas toimuvaks Euroopa MV-ks 7.05.2010-9.05.2010.
Karateklubis Falco treenib mitu sportlast, kes kuuluvad karate EM-le minevasse koondisesse (Marko Luhamaa, Lauri Mengel, K</t>
  </si>
  <si>
    <t>XVI Tartumaa korvpalli meistrivõistlused on pikajalise traditsioonilise turniiri jätkumine.Turniiri kestvus on 8 kuud ja selle aja jooksul antakse võimalus nii asjaarmastajatel , kui amatöörkorvpalluritel tegeleda oma lemmik spordialaga . Turniiril osaleb</t>
  </si>
  <si>
    <t>Naistepäeva turniir on Tennis House poolt kolmandat korda korraldatav naiste tenniseturniir. Varasematel aastatel on osalenud ca 40 mängijat Tartust, tänu uuele hallile saame sel aastal kutsuda ka külalisi ja eeldatav osalejate arv on 64 (32 paari). Turni</t>
  </si>
  <si>
    <t>mittetulundusühing Eesti Kurtide Noorte Organisatsioon</t>
  </si>
  <si>
    <t>Kui leiad võimaluste akna, ära tõmba kardinat ette!</t>
  </si>
  <si>
    <t>Viisivärtnake 2011</t>
  </si>
  <si>
    <t>Viisivärten 2011</t>
  </si>
  <si>
    <t>Lahendus.net Tartu meeskonnaliikmete professionaalne juhendamine aastal 2011 ja Lahendus.net kodulehe uuendamine</t>
  </si>
  <si>
    <t>LP Music Management OÜ</t>
  </si>
  <si>
    <t>Tartu koolinoorte 2011.a. mälumängu meistrivõistluste korraldamine</t>
  </si>
  <si>
    <t>Tantsuklubi Shate`</t>
  </si>
  <si>
    <t>11. rahvusvaheline tänavatantsufestival "Battle of EST 2011"</t>
  </si>
  <si>
    <t>Noorte diskorite festival "Maimiiting 2011"</t>
  </si>
  <si>
    <t>MTÜ Potsataja noorte diskorite kooli investeeringu toetus</t>
  </si>
  <si>
    <t>Noorte TV</t>
  </si>
  <si>
    <t>Noorte TV klubi</t>
  </si>
  <si>
    <t>Lastemuusikal "Lumivalgeke ja 7 pöialpoissi”</t>
  </si>
  <si>
    <t>Kuldsed hääled</t>
  </si>
  <si>
    <t>Capoeira Angola workshop Vento de Maio 4</t>
  </si>
  <si>
    <t>Noorteühing Eesti 4H</t>
  </si>
  <si>
    <t>Tartumaa Rahvakultuuri Keskseltsi pärimuspäevad</t>
  </si>
  <si>
    <t xml:space="preserve">Fotokonkurss ja -näitus "Inimese sünd 2011" </t>
  </si>
  <si>
    <t>MTÜ  Just tants</t>
  </si>
  <si>
    <t>Nukufilmi Lastestuudio</t>
  </si>
  <si>
    <t>Filmimaa 2</t>
  </si>
  <si>
    <t>Politsei- ja Piirivalveamet, Lõuna Prefektuur</t>
  </si>
  <si>
    <t>Ennetus 2011</t>
  </si>
  <si>
    <t>Julge olla Sina ise 2011</t>
  </si>
  <si>
    <t>Rock Up The Stage 2011</t>
  </si>
  <si>
    <t>RUTS Fest 2011</t>
  </si>
  <si>
    <t>mittetulundusühing Noorte Muusikakeskus RockDown</t>
  </si>
  <si>
    <t>RUTS Winterfest</t>
  </si>
  <si>
    <t>mittetulundusühing Tartu Tantsukool</t>
  </si>
  <si>
    <t>Mittetulundusühing Mosaiik Grupp</t>
  </si>
  <si>
    <t>Noortekohviku suvehooaja avamine</t>
  </si>
  <si>
    <t>MTÜ Vahtramägi</t>
  </si>
  <si>
    <t>Selgem siht</t>
  </si>
  <si>
    <t>Mittetulundusühing LE-LU-LA</t>
  </si>
  <si>
    <t>MTÜ Klubi STIIMULA</t>
  </si>
  <si>
    <t>Õpilasesindus - kogukonna noorteelu edendaja</t>
  </si>
  <si>
    <t>Kultuurharidusklubi Kulduur</t>
  </si>
  <si>
    <t>Vene vastlad</t>
  </si>
  <si>
    <t>Õpipoiste päevad Antoniuse Õues</t>
  </si>
  <si>
    <t>Jõulutants 2011</t>
  </si>
  <si>
    <t xml:space="preserve">Fotokonkurss "Pulmafoto 2011"  </t>
  </si>
  <si>
    <t>Suvine palagan</t>
  </si>
  <si>
    <t>ALLASUTUSTE MAINEÜRITUSED</t>
  </si>
  <si>
    <t>ALLASUTUSTE TEISED ÜRITUSED</t>
  </si>
  <si>
    <t xml:space="preserve">Noorte amatöörfilmide festival NAFF 2011 </t>
  </si>
  <si>
    <t>Noorte moekonkurss "Moeke 2011"</t>
  </si>
  <si>
    <t>Infotulv 2011</t>
  </si>
  <si>
    <t>Seikluspäev 2011</t>
  </si>
  <si>
    <t>Võlur noorsootöötaja 2011</t>
  </si>
  <si>
    <t>Maalinn 8</t>
  </si>
  <si>
    <t>Tartu noorte lauajalgpalli Cup 2011</t>
  </si>
  <si>
    <t xml:space="preserve">Seminar noorte subkultuuridest "Subskulptuuride" </t>
  </si>
  <si>
    <t>Eesti foorumteatrite festival</t>
  </si>
  <si>
    <t>Kodanikupäev</t>
  </si>
  <si>
    <t>sh noortealgatusprojektid</t>
  </si>
  <si>
    <t>Tantsuetendus "Kevad südames"</t>
  </si>
  <si>
    <t>I.2.8</t>
  </si>
  <si>
    <t>I.2.9</t>
  </si>
  <si>
    <t>I.2.10</t>
  </si>
  <si>
    <t>I.2.11</t>
  </si>
  <si>
    <t>I.2.12</t>
  </si>
  <si>
    <t>I.2.13</t>
  </si>
  <si>
    <t>I.2.14</t>
  </si>
  <si>
    <t>I.2.15</t>
  </si>
  <si>
    <t>I.2.16</t>
  </si>
  <si>
    <t>I.2.17</t>
  </si>
  <si>
    <t>I.2.18</t>
  </si>
  <si>
    <t>I.2.19</t>
  </si>
  <si>
    <t>I.2.20</t>
  </si>
  <si>
    <t>I.2.21</t>
  </si>
  <si>
    <t>I.2.22</t>
  </si>
  <si>
    <t>I.2.23</t>
  </si>
  <si>
    <t>I.2.24</t>
  </si>
  <si>
    <t>I.2.25</t>
  </si>
  <si>
    <t>I.2.26</t>
  </si>
  <si>
    <t>Tantsin emale</t>
  </si>
  <si>
    <t xml:space="preserve">Koolinoorte karikatuurivõistlus "Mida naerad, koolijüts?" </t>
  </si>
  <si>
    <t xml:space="preserve">Mängu "Mis? Kus? Millal?" IV Eesti noorte meistrvõistlused </t>
  </si>
  <si>
    <t>ALLASUTUSTE PROJEKTID</t>
  </si>
  <si>
    <t>Tegutseme koos</t>
  </si>
  <si>
    <t>Tartu lastekodu talendijaht</t>
  </si>
  <si>
    <t>Eesti šowtantsu karikas 2011</t>
  </si>
  <si>
    <t xml:space="preserve">Eesti slackline meistrivõistlused </t>
  </si>
  <si>
    <t>AEGEE-Tartu suveülikool</t>
  </si>
  <si>
    <t>Suur perepäev 2011</t>
  </si>
  <si>
    <t>Muusikaklubi "Kulduur"</t>
  </si>
  <si>
    <t>Emajõe retk 2011</t>
  </si>
  <si>
    <t>Minu lemmikloom</t>
  </si>
  <si>
    <t>Tartumaa meistrivõistlused tänavatantsudes</t>
  </si>
  <si>
    <t>III.1</t>
  </si>
  <si>
    <t>Mittetulundusühing AEGEE-Tartu</t>
  </si>
  <si>
    <t>I.2.27</t>
  </si>
  <si>
    <t>KOOLIVAHEAJA PROGRAMM</t>
  </si>
  <si>
    <t>MÕTTEMÄNG, MÄLUMÄNG</t>
  </si>
  <si>
    <t>SPORTLIK TEGEVUS, VÕITLUSKUNST, EKSTREEMSPORT</t>
  </si>
  <si>
    <t>TEISED KAUNID KUNSTID</t>
  </si>
  <si>
    <t>SOTSIAALSED OSKUSED JA MEESKONNATÖÖ, ERINOORSOOTÖÖ JA ENNETUS</t>
  </si>
  <si>
    <t>MUUSIKA, LAUL, NOORTEBÄNDID, FESTIVALID</t>
  </si>
  <si>
    <t>TANTS</t>
  </si>
  <si>
    <t>FILM, VIDEO JA FOTO, MEEDIA</t>
  </si>
  <si>
    <t>KULTUURIDEVAHELINE ÕPPIMINE</t>
  </si>
  <si>
    <t>I.2.28</t>
  </si>
  <si>
    <t>I.2.29</t>
  </si>
  <si>
    <t>I.2.30</t>
  </si>
  <si>
    <t>I.2.31</t>
  </si>
  <si>
    <t>I.2.32</t>
  </si>
  <si>
    <t>I.2.33</t>
  </si>
  <si>
    <t>I.2.34</t>
  </si>
  <si>
    <t>I.2.35</t>
  </si>
  <si>
    <t>I.2.36</t>
  </si>
  <si>
    <t>I.2.37</t>
  </si>
  <si>
    <t>I.2.38</t>
  </si>
  <si>
    <t>I.2.39</t>
  </si>
  <si>
    <t>I.2.40</t>
  </si>
  <si>
    <t>I.2.41</t>
  </si>
  <si>
    <t>I.2.42</t>
  </si>
  <si>
    <t>I.2.43</t>
  </si>
  <si>
    <t>III.1.1</t>
  </si>
  <si>
    <t>III.1.2</t>
  </si>
  <si>
    <t>III.1.3</t>
  </si>
  <si>
    <t>III.1.4</t>
  </si>
  <si>
    <t>III.2.1</t>
  </si>
  <si>
    <t>III.2.2</t>
  </si>
  <si>
    <t>III.2.3</t>
  </si>
  <si>
    <t>III.2.4</t>
  </si>
  <si>
    <t>III.2.5</t>
  </si>
  <si>
    <t>III.2.6</t>
  </si>
  <si>
    <t>III.2.7</t>
  </si>
  <si>
    <t>III.2.8</t>
  </si>
  <si>
    <t>III.2.9</t>
  </si>
  <si>
    <t>III.2</t>
  </si>
  <si>
    <t>PROJEKTITOETUSED KOKKU</t>
  </si>
  <si>
    <t>Mittetulundusühing Ekstreemspordi- ja noortekeskus</t>
  </si>
  <si>
    <t>SY006</t>
  </si>
  <si>
    <t>S01</t>
  </si>
  <si>
    <t>Ekstreemspordifestival "Extreme Battle 2011“</t>
  </si>
  <si>
    <t>iluvõimlemine</t>
  </si>
  <si>
    <t>16. Rahvusvaheline võimlemisturniir      2010.
Eesti ja Tartu suurim võimlemisüritus Miss Valentine on saavutanud kogu maailma võimlemishuviliste poolehoiu. Esmakordselt võistles 2009 aastal Eestis värske olümpiavõitja (Peking 2008) Jevgenia Kanajeva Ven</t>
  </si>
  <si>
    <t>I.1.2</t>
  </si>
  <si>
    <t>Lastekaitsepäev 2011 "Linnatäis lapsi ja vanemaid"</t>
  </si>
  <si>
    <t>Tarkusepäev 2011 "Tartus targaks"</t>
  </si>
  <si>
    <t>JURIIDILINE ISIK</t>
  </si>
  <si>
    <t>NOORSOOTÖÖPROJEKTID 2011</t>
  </si>
  <si>
    <t>20.08.11-21.08.11</t>
  </si>
  <si>
    <t xml:space="preserve">Taotletud </t>
  </si>
  <si>
    <t xml:space="preserve">2011 ettepanek  </t>
  </si>
  <si>
    <t xml:space="preserve">Toimumisaeg </t>
  </si>
  <si>
    <t>ettepanek</t>
  </si>
  <si>
    <t>02.12.11-03.12.11</t>
  </si>
  <si>
    <t>1.01.11-31.12.11</t>
  </si>
  <si>
    <t>1.11.11-31.12.11</t>
  </si>
  <si>
    <t>2.02.11-20.04.11</t>
  </si>
  <si>
    <t>20.02.11-20.03.11</t>
  </si>
  <si>
    <t>2.02.11-31.10.11</t>
  </si>
  <si>
    <t>1.03.11-31.12.11</t>
  </si>
  <si>
    <t>27.08.11-27.08.11</t>
  </si>
  <si>
    <t>1.01.11-31.07.11</t>
  </si>
  <si>
    <t>11.12.11-12.12.11</t>
  </si>
  <si>
    <t>1.03.11-01.05.11</t>
  </si>
  <si>
    <t>1.04.11-31.05.11</t>
  </si>
  <si>
    <t>2.01.11-15.12.11</t>
  </si>
  <si>
    <t>1.03.11-15.05.11</t>
  </si>
  <si>
    <t>21.03.11-28.10.11</t>
  </si>
  <si>
    <t>21.03.11-31.12.11</t>
  </si>
  <si>
    <t>20.05.11-22.05.11</t>
  </si>
  <si>
    <t>1.06.11-31.08.11</t>
  </si>
  <si>
    <t>3.01.11-31.12.11</t>
  </si>
  <si>
    <t>9.01.11-30.05.11</t>
  </si>
  <si>
    <t>9.07.11-12.07.11</t>
  </si>
  <si>
    <t>1.03.11-30.11.11</t>
  </si>
  <si>
    <t>1.01.11-01.05.11</t>
  </si>
  <si>
    <t>22.09.11-23.09.11</t>
  </si>
  <si>
    <t>6.06.11-09.06.11</t>
  </si>
  <si>
    <t>1.01.11-31.08.11</t>
  </si>
  <si>
    <t>5.08.11-16.09.11</t>
  </si>
  <si>
    <t>24.03.11-26.03.11</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</si>
</sst>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mmm/yyyy"/>
    <numFmt numFmtId="165" formatCode="[$-425]d\.\ mmmm\ yyyy&quot;. a.&quot;"/>
  </numFmts>
  <fonts count="7">
    <font>
      <sz val="10"/>
      <name val="Arial"/>
      <family val="0"/>
    </font>
    <font>
      <b/>
      <sz val="10"/>
      <name val="Arial"/>
      <family val="2"/>
    </font>
    <font>
      <sz val="10"/>
      <color indexed="10"/>
      <name val="Arial"/>
      <family val="0"/>
    </font>
    <font>
      <b/>
      <sz val="10"/>
      <color indexed="10"/>
      <name val="Arial"/>
      <family val="0"/>
    </font>
    <font>
      <sz val="10"/>
      <color indexed="8"/>
      <name val="Arial"/>
      <family val="2"/>
    </font>
    <font>
      <b/>
      <sz val="10"/>
      <color indexed="8"/>
      <name val="Arial"/>
      <family val="2"/>
    </font>
    <font>
      <b/>
      <sz val="9"/>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s>
  <borders count="8">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0" fontId="0" fillId="0" borderId="0" xfId="0" applyAlignment="1">
      <alignment/>
    </xf>
    <xf numFmtId="1" fontId="0" fillId="0" borderId="0" xfId="0" applyNumberFormat="1" applyAlignment="1">
      <alignment/>
    </xf>
    <xf numFmtId="0" fontId="1" fillId="0" borderId="0" xfId="0" applyFont="1" applyAlignment="1">
      <alignment/>
    </xf>
    <xf numFmtId="0" fontId="1" fillId="0" borderId="1" xfId="0" applyFont="1" applyBorder="1" applyAlignment="1">
      <alignment/>
    </xf>
    <xf numFmtId="1" fontId="1" fillId="0" borderId="1" xfId="0" applyNumberFormat="1" applyFont="1" applyBorder="1" applyAlignment="1">
      <alignment/>
    </xf>
    <xf numFmtId="0" fontId="0" fillId="0" borderId="1" xfId="0" applyBorder="1" applyAlignment="1">
      <alignment/>
    </xf>
    <xf numFmtId="1" fontId="0" fillId="0" borderId="1" xfId="0" applyNumberFormat="1" applyBorder="1" applyAlignment="1">
      <alignment/>
    </xf>
    <xf numFmtId="0" fontId="0" fillId="0" borderId="2" xfId="0" applyFont="1" applyFill="1" applyBorder="1" applyAlignment="1">
      <alignment/>
    </xf>
    <xf numFmtId="0" fontId="0" fillId="0" borderId="1" xfId="0" applyFont="1" applyBorder="1" applyAlignment="1">
      <alignment wrapText="1"/>
    </xf>
    <xf numFmtId="0" fontId="0" fillId="0" borderId="1" xfId="0" applyFont="1" applyFill="1" applyBorder="1" applyAlignment="1">
      <alignment/>
    </xf>
    <xf numFmtId="0" fontId="0" fillId="0" borderId="1" xfId="0" applyBorder="1" applyAlignment="1">
      <alignment/>
    </xf>
    <xf numFmtId="0" fontId="0" fillId="0" borderId="1" xfId="0" applyFill="1" applyBorder="1" applyAlignment="1">
      <alignment/>
    </xf>
    <xf numFmtId="0" fontId="0" fillId="0" borderId="1" xfId="0" applyFont="1" applyBorder="1" applyAlignment="1">
      <alignment/>
    </xf>
    <xf numFmtId="0" fontId="0" fillId="0" borderId="1" xfId="0" applyFont="1" applyBorder="1" applyAlignment="1">
      <alignment/>
    </xf>
    <xf numFmtId="0" fontId="0" fillId="0" borderId="1" xfId="0" applyFont="1" applyFill="1" applyBorder="1" applyAlignment="1">
      <alignment wrapText="1"/>
    </xf>
    <xf numFmtId="0" fontId="0" fillId="0" borderId="2" xfId="0" applyBorder="1" applyAlignment="1">
      <alignment/>
    </xf>
    <xf numFmtId="0" fontId="0" fillId="0" borderId="1" xfId="0" applyFont="1" applyBorder="1" applyAlignment="1">
      <alignment/>
    </xf>
    <xf numFmtId="0" fontId="2" fillId="0" borderId="0" xfId="0" applyFont="1" applyAlignment="1">
      <alignment/>
    </xf>
    <xf numFmtId="0" fontId="3" fillId="0" borderId="0" xfId="0" applyFont="1" applyAlignment="1">
      <alignment/>
    </xf>
    <xf numFmtId="0" fontId="2" fillId="0" borderId="0" xfId="0" applyFont="1" applyFill="1" applyBorder="1" applyAlignment="1">
      <alignment/>
    </xf>
    <xf numFmtId="0" fontId="1"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3" fillId="0" borderId="0" xfId="0" applyFont="1" applyFill="1" applyBorder="1" applyAlignment="1">
      <alignment/>
    </xf>
    <xf numFmtId="0" fontId="0" fillId="0" borderId="1" xfId="0" applyFill="1" applyBorder="1" applyAlignment="1">
      <alignment/>
    </xf>
    <xf numFmtId="0" fontId="0" fillId="0" borderId="2" xfId="0" applyFont="1" applyFill="1" applyBorder="1" applyAlignment="1">
      <alignment wrapText="1"/>
    </xf>
    <xf numFmtId="1" fontId="0" fillId="0" borderId="1" xfId="0" applyNumberFormat="1" applyFont="1" applyBorder="1" applyAlignment="1">
      <alignment/>
    </xf>
    <xf numFmtId="0" fontId="0" fillId="0" borderId="1" xfId="0" applyFont="1" applyBorder="1" applyAlignment="1">
      <alignment/>
    </xf>
    <xf numFmtId="0" fontId="0" fillId="0" borderId="1" xfId="0" applyFont="1" applyFill="1" applyBorder="1" applyAlignment="1">
      <alignment wrapText="1"/>
    </xf>
    <xf numFmtId="0" fontId="0" fillId="0" borderId="1" xfId="0" applyFont="1" applyFill="1" applyBorder="1" applyAlignment="1">
      <alignment/>
    </xf>
    <xf numFmtId="1" fontId="0" fillId="0" borderId="1" xfId="0" applyNumberFormat="1" applyFont="1" applyBorder="1" applyAlignment="1">
      <alignment/>
    </xf>
    <xf numFmtId="0" fontId="0" fillId="0" borderId="1" xfId="0" applyFont="1" applyBorder="1" applyAlignment="1">
      <alignment/>
    </xf>
    <xf numFmtId="0" fontId="0" fillId="0" borderId="2" xfId="0" applyFont="1" applyFill="1" applyBorder="1" applyAlignment="1">
      <alignment/>
    </xf>
    <xf numFmtId="0" fontId="0" fillId="0" borderId="1" xfId="0" applyFont="1" applyFill="1" applyBorder="1" applyAlignment="1">
      <alignment/>
    </xf>
    <xf numFmtId="0" fontId="0" fillId="0" borderId="0" xfId="0" applyFont="1" applyFill="1" applyAlignment="1">
      <alignment/>
    </xf>
    <xf numFmtId="0" fontId="0" fillId="0" borderId="2" xfId="0" applyFont="1" applyBorder="1" applyAlignment="1">
      <alignment/>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xf>
    <xf numFmtId="0" fontId="1" fillId="0" borderId="1" xfId="0" applyFont="1" applyBorder="1" applyAlignment="1">
      <alignment/>
    </xf>
    <xf numFmtId="0" fontId="0" fillId="2" borderId="1" xfId="0" applyFont="1" applyFill="1" applyBorder="1" applyAlignment="1">
      <alignment/>
    </xf>
    <xf numFmtId="0" fontId="0" fillId="0" borderId="0" xfId="0" applyFont="1" applyAlignment="1">
      <alignment/>
    </xf>
    <xf numFmtId="0" fontId="0" fillId="0" borderId="1" xfId="0" applyFont="1" applyBorder="1" applyAlignment="1">
      <alignment wrapText="1"/>
    </xf>
    <xf numFmtId="0" fontId="1" fillId="0" borderId="0" xfId="0" applyFont="1" applyFill="1" applyBorder="1" applyAlignment="1">
      <alignment/>
    </xf>
    <xf numFmtId="0" fontId="0" fillId="0" borderId="0" xfId="0" applyFont="1" applyFill="1" applyBorder="1" applyAlignment="1">
      <alignment/>
    </xf>
    <xf numFmtId="0" fontId="2" fillId="0" borderId="0" xfId="0" applyFont="1" applyBorder="1" applyAlignment="1">
      <alignment/>
    </xf>
    <xf numFmtId="14" fontId="0" fillId="0" borderId="0" xfId="0" applyNumberFormat="1" applyBorder="1" applyAlignment="1">
      <alignment/>
    </xf>
    <xf numFmtId="0" fontId="0" fillId="0" borderId="3" xfId="0" applyBorder="1" applyAlignment="1">
      <alignment/>
    </xf>
    <xf numFmtId="0" fontId="0"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0" fillId="0" borderId="1" xfId="0" applyFont="1" applyFill="1" applyBorder="1" applyAlignment="1">
      <alignment/>
    </xf>
    <xf numFmtId="0" fontId="0" fillId="0" borderId="2" xfId="0" applyBorder="1" applyAlignment="1">
      <alignment/>
    </xf>
    <xf numFmtId="1" fontId="0" fillId="0" borderId="2" xfId="0" applyNumberFormat="1" applyBorder="1" applyAlignment="1">
      <alignment/>
    </xf>
    <xf numFmtId="0" fontId="0" fillId="0" borderId="2" xfId="0" applyFont="1" applyBorder="1" applyAlignment="1">
      <alignment/>
    </xf>
    <xf numFmtId="0" fontId="0" fillId="0" borderId="2" xfId="0" applyFont="1" applyBorder="1" applyAlignment="1">
      <alignment/>
    </xf>
    <xf numFmtId="0" fontId="0" fillId="0" borderId="3" xfId="0" applyFont="1" applyBorder="1" applyAlignment="1">
      <alignment/>
    </xf>
    <xf numFmtId="0" fontId="1" fillId="0" borderId="4" xfId="0" applyFont="1" applyBorder="1" applyAlignment="1">
      <alignment/>
    </xf>
    <xf numFmtId="0" fontId="0" fillId="0" borderId="5" xfId="0" applyFont="1" applyBorder="1" applyAlignment="1">
      <alignment/>
    </xf>
    <xf numFmtId="0" fontId="0" fillId="0" borderId="2" xfId="0" applyFont="1" applyBorder="1" applyAlignment="1">
      <alignment wrapText="1"/>
    </xf>
    <xf numFmtId="0" fontId="0" fillId="0" borderId="2" xfId="0" applyFont="1" applyBorder="1" applyAlignment="1">
      <alignment/>
    </xf>
    <xf numFmtId="1" fontId="0" fillId="0" borderId="2" xfId="0" applyNumberFormat="1" applyFont="1" applyBorder="1" applyAlignment="1">
      <alignment/>
    </xf>
    <xf numFmtId="0" fontId="0" fillId="0" borderId="2" xfId="0" applyFont="1" applyBorder="1" applyAlignment="1">
      <alignment/>
    </xf>
    <xf numFmtId="14" fontId="0" fillId="0" borderId="1" xfId="0" applyNumberFormat="1" applyFont="1" applyBorder="1" applyAlignment="1">
      <alignment wrapText="1"/>
    </xf>
    <xf numFmtId="14" fontId="0" fillId="0" borderId="1" xfId="0" applyNumberFormat="1" applyFont="1" applyBorder="1" applyAlignment="1">
      <alignment wrapText="1"/>
    </xf>
    <xf numFmtId="0" fontId="0" fillId="0" borderId="6" xfId="0" applyBorder="1" applyAlignment="1">
      <alignment/>
    </xf>
    <xf numFmtId="0" fontId="0" fillId="0" borderId="5" xfId="0" applyBorder="1" applyAlignment="1">
      <alignment/>
    </xf>
    <xf numFmtId="14" fontId="0" fillId="0" borderId="1" xfId="0" applyNumberFormat="1" applyBorder="1" applyAlignment="1">
      <alignment wrapText="1"/>
    </xf>
    <xf numFmtId="14" fontId="0" fillId="0" borderId="1" xfId="0" applyNumberFormat="1" applyFont="1" applyFill="1" applyBorder="1" applyAlignment="1">
      <alignment wrapText="1"/>
    </xf>
    <xf numFmtId="14" fontId="0" fillId="0" borderId="1" xfId="0" applyNumberFormat="1" applyFont="1" applyFill="1" applyBorder="1" applyAlignment="1">
      <alignment wrapText="1"/>
    </xf>
    <xf numFmtId="14" fontId="0" fillId="0" borderId="2" xfId="0" applyNumberFormat="1" applyFont="1" applyBorder="1" applyAlignment="1">
      <alignment wrapText="1"/>
    </xf>
    <xf numFmtId="14" fontId="0" fillId="0" borderId="1" xfId="0" applyNumberFormat="1" applyFill="1" applyBorder="1" applyAlignment="1">
      <alignment wrapText="1"/>
    </xf>
    <xf numFmtId="14" fontId="0" fillId="0" borderId="2" xfId="0" applyNumberFormat="1" applyFont="1" applyBorder="1" applyAlignment="1">
      <alignment wrapText="1"/>
    </xf>
    <xf numFmtId="0" fontId="0" fillId="0" borderId="0" xfId="0" applyAlignment="1">
      <alignment wrapText="1"/>
    </xf>
    <xf numFmtId="0" fontId="1" fillId="0" borderId="1" xfId="0" applyFont="1" applyBorder="1" applyAlignment="1">
      <alignment wrapText="1"/>
    </xf>
    <xf numFmtId="14" fontId="0" fillId="0" borderId="2" xfId="0" applyNumberFormat="1" applyFont="1" applyFill="1" applyBorder="1" applyAlignment="1">
      <alignment wrapText="1"/>
    </xf>
    <xf numFmtId="0" fontId="1" fillId="3" borderId="1" xfId="0" applyFont="1" applyFill="1" applyBorder="1" applyAlignment="1">
      <alignment wrapText="1"/>
    </xf>
    <xf numFmtId="0" fontId="5" fillId="3" borderId="7" xfId="0" applyFont="1" applyFill="1" applyBorder="1" applyAlignment="1">
      <alignment/>
    </xf>
    <xf numFmtId="0" fontId="4" fillId="3" borderId="7" xfId="0" applyFont="1" applyFill="1" applyBorder="1" applyAlignment="1">
      <alignment/>
    </xf>
    <xf numFmtId="1" fontId="4" fillId="3" borderId="7" xfId="0" applyNumberFormat="1" applyFont="1" applyFill="1" applyBorder="1" applyAlignment="1">
      <alignment/>
    </xf>
    <xf numFmtId="0" fontId="0" fillId="3" borderId="7" xfId="0" applyFont="1" applyFill="1" applyBorder="1" applyAlignment="1">
      <alignment/>
    </xf>
    <xf numFmtId="1" fontId="0" fillId="3" borderId="7" xfId="0" applyNumberFormat="1" applyFont="1" applyFill="1" applyBorder="1" applyAlignment="1">
      <alignment/>
    </xf>
    <xf numFmtId="14" fontId="0" fillId="4" borderId="4" xfId="0" applyNumberFormat="1" applyFont="1" applyFill="1" applyBorder="1" applyAlignment="1">
      <alignment/>
    </xf>
    <xf numFmtId="0" fontId="1" fillId="4" borderId="7" xfId="0" applyFont="1" applyFill="1" applyBorder="1" applyAlignment="1">
      <alignment/>
    </xf>
    <xf numFmtId="0" fontId="0" fillId="4" borderId="7" xfId="0" applyFont="1" applyFill="1" applyBorder="1" applyAlignment="1">
      <alignment/>
    </xf>
    <xf numFmtId="1" fontId="0" fillId="4" borderId="7" xfId="0" applyNumberFormat="1" applyFont="1" applyFill="1" applyBorder="1" applyAlignment="1">
      <alignment/>
    </xf>
    <xf numFmtId="0" fontId="5" fillId="4" borderId="7" xfId="0" applyFont="1" applyFill="1" applyBorder="1" applyAlignment="1">
      <alignment/>
    </xf>
    <xf numFmtId="0" fontId="4" fillId="4" borderId="7" xfId="0" applyFont="1" applyFill="1" applyBorder="1" applyAlignment="1">
      <alignment/>
    </xf>
    <xf numFmtId="14" fontId="1" fillId="3" borderId="1" xfId="0" applyNumberFormat="1" applyFont="1" applyFill="1" applyBorder="1" applyAlignment="1">
      <alignment/>
    </xf>
    <xf numFmtId="0" fontId="1" fillId="3" borderId="1" xfId="0" applyFont="1" applyFill="1" applyBorder="1" applyAlignment="1">
      <alignment/>
    </xf>
    <xf numFmtId="0" fontId="0" fillId="3" borderId="0" xfId="0" applyFill="1" applyAlignment="1">
      <alignment/>
    </xf>
    <xf numFmtId="1" fontId="0" fillId="3" borderId="1" xfId="0" applyNumberFormat="1" applyFill="1" applyBorder="1" applyAlignment="1">
      <alignment/>
    </xf>
    <xf numFmtId="0" fontId="0" fillId="3" borderId="1" xfId="0" applyFill="1" applyBorder="1" applyAlignment="1">
      <alignment/>
    </xf>
    <xf numFmtId="0" fontId="0" fillId="3" borderId="1" xfId="0" applyFill="1" applyBorder="1" applyAlignment="1">
      <alignment wrapText="1"/>
    </xf>
    <xf numFmtId="0" fontId="0" fillId="3" borderId="1" xfId="0" applyFont="1" applyFill="1" applyBorder="1" applyAlignment="1">
      <alignment/>
    </xf>
    <xf numFmtId="1" fontId="1" fillId="3" borderId="1" xfId="0" applyNumberFormat="1" applyFont="1" applyFill="1" applyBorder="1" applyAlignment="1">
      <alignment/>
    </xf>
    <xf numFmtId="0" fontId="1" fillId="3" borderId="4" xfId="0" applyFont="1" applyFill="1" applyBorder="1" applyAlignment="1">
      <alignment/>
    </xf>
    <xf numFmtId="0" fontId="1" fillId="5" borderId="1" xfId="0" applyFont="1" applyFill="1" applyBorder="1" applyAlignment="1">
      <alignment/>
    </xf>
    <xf numFmtId="1" fontId="0" fillId="5" borderId="1" xfId="0" applyNumberFormat="1" applyFont="1" applyFill="1" applyBorder="1" applyAlignment="1">
      <alignment/>
    </xf>
    <xf numFmtId="0" fontId="0" fillId="5" borderId="1" xfId="0" applyFont="1" applyFill="1" applyBorder="1" applyAlignment="1">
      <alignment/>
    </xf>
    <xf numFmtId="0" fontId="1" fillId="5" borderId="1" xfId="0" applyFont="1" applyFill="1" applyBorder="1" applyAlignment="1">
      <alignment/>
    </xf>
    <xf numFmtId="14" fontId="1" fillId="5" borderId="5" xfId="0" applyNumberFormat="1" applyFont="1" applyFill="1" applyBorder="1" applyAlignment="1">
      <alignment/>
    </xf>
    <xf numFmtId="0" fontId="1" fillId="5" borderId="5" xfId="0" applyFont="1" applyFill="1" applyBorder="1" applyAlignment="1">
      <alignment/>
    </xf>
    <xf numFmtId="14" fontId="0" fillId="5" borderId="1" xfId="0" applyNumberFormat="1" applyFont="1" applyFill="1" applyBorder="1" applyAlignment="1">
      <alignment wrapText="1"/>
    </xf>
    <xf numFmtId="0" fontId="0" fillId="3" borderId="4" xfId="0" applyFill="1" applyBorder="1" applyAlignment="1">
      <alignment/>
    </xf>
    <xf numFmtId="0" fontId="0" fillId="3" borderId="3" xfId="0" applyFill="1" applyBorder="1" applyAlignment="1">
      <alignment/>
    </xf>
    <xf numFmtId="16" fontId="1" fillId="5" borderId="1" xfId="0" applyNumberFormat="1" applyFont="1" applyFill="1" applyBorder="1" applyAlignment="1">
      <alignment/>
    </xf>
    <xf numFmtId="1" fontId="0" fillId="5" borderId="1" xfId="0" applyNumberFormat="1" applyFill="1" applyBorder="1" applyAlignment="1">
      <alignment/>
    </xf>
    <xf numFmtId="0" fontId="0" fillId="5" borderId="1" xfId="0" applyFill="1" applyBorder="1" applyAlignment="1">
      <alignment/>
    </xf>
    <xf numFmtId="14" fontId="0" fillId="5" borderId="1" xfId="0" applyNumberForma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wrapText="1"/>
    </xf>
    <xf numFmtId="1" fontId="0" fillId="5" borderId="1" xfId="0" applyNumberFormat="1" applyFont="1" applyFill="1" applyBorder="1" applyAlignment="1">
      <alignment/>
    </xf>
    <xf numFmtId="0" fontId="0" fillId="5" borderId="1" xfId="0" applyFont="1" applyFill="1" applyBorder="1" applyAlignment="1">
      <alignment/>
    </xf>
    <xf numFmtId="14" fontId="0" fillId="5" borderId="1" xfId="0" applyNumberFormat="1" applyFont="1" applyFill="1" applyBorder="1" applyAlignment="1">
      <alignment/>
    </xf>
    <xf numFmtId="0" fontId="0" fillId="0" borderId="5" xfId="0" applyFont="1" applyBorder="1" applyAlignment="1">
      <alignment/>
    </xf>
    <xf numFmtId="1" fontId="0" fillId="0" borderId="5" xfId="0" applyNumberFormat="1" applyFont="1" applyBorder="1" applyAlignment="1">
      <alignment/>
    </xf>
    <xf numFmtId="0" fontId="1" fillId="4" borderId="1" xfId="0" applyFont="1" applyFill="1" applyBorder="1" applyAlignment="1">
      <alignment/>
    </xf>
    <xf numFmtId="1" fontId="1" fillId="4" borderId="1" xfId="0" applyNumberFormat="1" applyFont="1" applyFill="1" applyBorder="1" applyAlignment="1">
      <alignment/>
    </xf>
    <xf numFmtId="0" fontId="1" fillId="4" borderId="1" xfId="0" applyFont="1" applyFill="1" applyBorder="1" applyAlignment="1">
      <alignment wrapText="1"/>
    </xf>
    <xf numFmtId="0" fontId="1" fillId="4" borderId="0" xfId="0" applyFont="1" applyFill="1" applyAlignment="1">
      <alignment/>
    </xf>
    <xf numFmtId="0" fontId="4" fillId="3" borderId="7" xfId="0" applyFont="1" applyFill="1" applyBorder="1" applyAlignment="1">
      <alignment/>
    </xf>
    <xf numFmtId="0" fontId="0" fillId="5" borderId="2" xfId="0" applyFont="1" applyFill="1" applyBorder="1" applyAlignment="1">
      <alignment/>
    </xf>
    <xf numFmtId="0" fontId="0" fillId="0" borderId="2" xfId="0" applyFont="1" applyFill="1" applyBorder="1" applyAlignment="1">
      <alignment/>
    </xf>
    <xf numFmtId="0" fontId="0" fillId="5" borderId="1" xfId="0" applyFont="1" applyFill="1" applyBorder="1" applyAlignment="1">
      <alignment/>
    </xf>
    <xf numFmtId="1" fontId="0" fillId="4" borderId="1" xfId="0" applyNumberFormat="1"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wrapText="1"/>
    </xf>
    <xf numFmtId="0" fontId="0" fillId="4" borderId="1" xfId="0" applyFill="1" applyBorder="1" applyAlignment="1">
      <alignment/>
    </xf>
    <xf numFmtId="14" fontId="1" fillId="0" borderId="1" xfId="0" applyNumberFormat="1" applyFont="1" applyBorder="1" applyAlignment="1">
      <alignment/>
    </xf>
    <xf numFmtId="14" fontId="1" fillId="0" borderId="2" xfId="0" applyNumberFormat="1" applyFont="1" applyBorder="1" applyAlignment="1">
      <alignment/>
    </xf>
    <xf numFmtId="0" fontId="1" fillId="6" borderId="4" xfId="0" applyFont="1" applyFill="1" applyBorder="1" applyAlignment="1">
      <alignment/>
    </xf>
    <xf numFmtId="1" fontId="0" fillId="0" borderId="7" xfId="0" applyNumberFormat="1" applyBorder="1" applyAlignment="1">
      <alignment/>
    </xf>
    <xf numFmtId="0" fontId="0" fillId="0" borderId="7" xfId="0" applyBorder="1" applyAlignment="1">
      <alignment/>
    </xf>
    <xf numFmtId="0" fontId="6" fillId="6" borderId="7" xfId="0" applyFont="1" applyFill="1" applyBorder="1" applyAlignment="1">
      <alignment horizontal="center" wrapText="1"/>
    </xf>
    <xf numFmtId="0" fontId="0" fillId="6" borderId="7" xfId="0" applyFill="1" applyBorder="1" applyAlignment="1">
      <alignment/>
    </xf>
    <xf numFmtId="0" fontId="1" fillId="6" borderId="3" xfId="0" applyFont="1" applyFill="1" applyBorder="1" applyAlignment="1">
      <alignment/>
    </xf>
    <xf numFmtId="0" fontId="0" fillId="0" borderId="3" xfId="0" applyFont="1" applyFill="1" applyBorder="1" applyAlignment="1">
      <alignment/>
    </xf>
    <xf numFmtId="1" fontId="0" fillId="0" borderId="5" xfId="0" applyNumberFormat="1" applyBorder="1" applyAlignment="1">
      <alignment/>
    </xf>
    <xf numFmtId="0" fontId="0" fillId="0" borderId="5" xfId="0" applyBorder="1" applyAlignment="1">
      <alignment wrapText="1"/>
    </xf>
    <xf numFmtId="0" fontId="1" fillId="6" borderId="4" xfId="0" applyFont="1" applyFill="1" applyBorder="1" applyAlignment="1">
      <alignment horizontal="right"/>
    </xf>
    <xf numFmtId="1" fontId="0" fillId="6" borderId="7" xfId="0" applyNumberFormat="1" applyFill="1" applyBorder="1" applyAlignment="1">
      <alignment/>
    </xf>
    <xf numFmtId="0" fontId="0" fillId="6" borderId="7" xfId="0" applyFill="1" applyBorder="1" applyAlignment="1">
      <alignment wrapText="1"/>
    </xf>
    <xf numFmtId="0" fontId="1" fillId="6" borderId="7" xfId="0" applyFont="1" applyFill="1" applyBorder="1" applyAlignment="1">
      <alignment/>
    </xf>
    <xf numFmtId="14" fontId="4" fillId="3" borderId="4" xfId="0" applyNumberFormat="1" applyFont="1" applyFill="1" applyBorder="1" applyAlignment="1">
      <alignment/>
    </xf>
    <xf numFmtId="0" fontId="0" fillId="0" borderId="7" xfId="0" applyFont="1" applyFill="1" applyBorder="1" applyAlignment="1">
      <alignment/>
    </xf>
    <xf numFmtId="0" fontId="0" fillId="4" borderId="7" xfId="0" applyFont="1" applyFill="1" applyBorder="1" applyAlignment="1">
      <alignment wrapText="1"/>
    </xf>
    <xf numFmtId="14" fontId="4" fillId="4" borderId="4" xfId="0" applyNumberFormat="1" applyFont="1" applyFill="1" applyBorder="1" applyAlignment="1">
      <alignment/>
    </xf>
    <xf numFmtId="0" fontId="4" fillId="4" borderId="7" xfId="0" applyFont="1" applyFill="1" applyBorder="1" applyAlignment="1">
      <alignment wrapText="1"/>
    </xf>
    <xf numFmtId="0" fontId="4" fillId="4" borderId="7" xfId="0" applyFont="1" applyFill="1" applyBorder="1" applyAlignment="1">
      <alignment/>
    </xf>
    <xf numFmtId="0" fontId="1" fillId="6" borderId="3" xfId="0" applyFont="1" applyFill="1" applyBorder="1" applyAlignment="1">
      <alignment/>
    </xf>
    <xf numFmtId="0" fontId="1" fillId="4" borderId="1" xfId="0" applyFont="1" applyFill="1" applyBorder="1" applyAlignment="1">
      <alignment horizontal="left"/>
    </xf>
    <xf numFmtId="0" fontId="1" fillId="5" borderId="1" xfId="0" applyFont="1" applyFill="1" applyBorder="1" applyAlignment="1">
      <alignment horizontal="left"/>
    </xf>
    <xf numFmtId="0" fontId="1" fillId="3" borderId="1"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8"/>
  <sheetViews>
    <sheetView tabSelected="1" workbookViewId="0" topLeftCell="A1">
      <pane ySplit="2" topLeftCell="BM3" activePane="bottomLeft" state="frozen"/>
      <selection pane="topLeft" activeCell="A1" sqref="A1"/>
      <selection pane="bottomLeft" activeCell="Q5" sqref="Q5"/>
    </sheetView>
  </sheetViews>
  <sheetFormatPr defaultColWidth="9.140625" defaultRowHeight="12.75"/>
  <cols>
    <col min="1" max="1" width="7.28125" style="1" customWidth="1"/>
    <col min="2" max="2" width="21.7109375" style="1" customWidth="1"/>
    <col min="3" max="3" width="7.28125" style="1" hidden="1" customWidth="1"/>
    <col min="4" max="4" width="5.7109375" style="1" hidden="1" customWidth="1"/>
    <col min="5" max="5" width="28.57421875" style="1" customWidth="1"/>
    <col min="6" max="6" width="16.140625" style="2" hidden="1" customWidth="1"/>
    <col min="7" max="7" width="7.28125" style="1" hidden="1" customWidth="1"/>
    <col min="8" max="8" width="16.28125" style="1" customWidth="1"/>
    <col min="9" max="9" width="10.421875" style="1" customWidth="1"/>
    <col min="10" max="10" width="10.57421875" style="1" customWidth="1"/>
    <col min="11" max="11" width="9.140625" style="3" customWidth="1"/>
    <col min="12" max="12" width="0" style="1" hidden="1" customWidth="1"/>
    <col min="13" max="16384" width="9.140625" style="1" customWidth="1"/>
  </cols>
  <sheetData>
    <row r="1" ht="12.75">
      <c r="B1" s="155" t="s">
        <v>312</v>
      </c>
    </row>
    <row r="2" spans="1:13" ht="25.5">
      <c r="A2" s="119" t="s">
        <v>80</v>
      </c>
      <c r="B2" s="121" t="s">
        <v>311</v>
      </c>
      <c r="C2" s="119" t="s">
        <v>119</v>
      </c>
      <c r="D2" s="119" t="s">
        <v>120</v>
      </c>
      <c r="E2" s="119" t="s">
        <v>81</v>
      </c>
      <c r="F2" s="120" t="s">
        <v>121</v>
      </c>
      <c r="G2" s="119" t="s">
        <v>122</v>
      </c>
      <c r="H2" s="121" t="s">
        <v>316</v>
      </c>
      <c r="I2" s="121" t="s">
        <v>314</v>
      </c>
      <c r="J2" s="121" t="s">
        <v>315</v>
      </c>
      <c r="K2" s="119">
        <v>2010</v>
      </c>
      <c r="L2" s="3" t="s">
        <v>123</v>
      </c>
      <c r="M2" s="18"/>
    </row>
    <row r="3" spans="1:13" s="3" customFormat="1" ht="12.75">
      <c r="A3" s="119"/>
      <c r="B3" s="119"/>
      <c r="C3" s="119"/>
      <c r="D3" s="119"/>
      <c r="E3" s="122"/>
      <c r="F3" s="120"/>
      <c r="G3" s="119"/>
      <c r="H3" s="119"/>
      <c r="I3" s="119"/>
      <c r="J3" s="119"/>
      <c r="K3" s="119"/>
      <c r="M3" s="19"/>
    </row>
    <row r="4" spans="1:13" s="3" customFormat="1" ht="12.75">
      <c r="A4" s="98" t="s">
        <v>82</v>
      </c>
      <c r="B4" s="98" t="s">
        <v>140</v>
      </c>
      <c r="C4" s="4"/>
      <c r="D4" s="4"/>
      <c r="E4" s="4"/>
      <c r="F4" s="5"/>
      <c r="G4" s="4"/>
      <c r="H4" s="4"/>
      <c r="I4" s="4"/>
      <c r="J4" s="4"/>
      <c r="K4" s="4"/>
      <c r="M4" s="19"/>
    </row>
    <row r="5" spans="1:15" ht="38.25">
      <c r="A5" s="40" t="s">
        <v>83</v>
      </c>
      <c r="B5" s="15" t="s">
        <v>302</v>
      </c>
      <c r="C5" s="10" t="s">
        <v>303</v>
      </c>
      <c r="D5" s="10" t="s">
        <v>304</v>
      </c>
      <c r="E5" s="15" t="s">
        <v>305</v>
      </c>
      <c r="F5" s="27">
        <v>10102001526002</v>
      </c>
      <c r="G5" s="13" t="s">
        <v>306</v>
      </c>
      <c r="H5" s="64" t="s">
        <v>313</v>
      </c>
      <c r="I5" s="14">
        <v>150000</v>
      </c>
      <c r="J5" s="17">
        <v>80000</v>
      </c>
      <c r="K5" s="17">
        <v>120000</v>
      </c>
      <c r="L5" s="111" t="s">
        <v>307</v>
      </c>
      <c r="M5" s="112"/>
      <c r="N5" s="22"/>
      <c r="O5" s="23"/>
    </row>
    <row r="6" spans="1:15" ht="38.25">
      <c r="A6" s="40" t="s">
        <v>308</v>
      </c>
      <c r="B6" s="15" t="s">
        <v>6</v>
      </c>
      <c r="C6" s="10" t="s">
        <v>52</v>
      </c>
      <c r="D6" s="10" t="s">
        <v>152</v>
      </c>
      <c r="E6" s="113" t="s">
        <v>177</v>
      </c>
      <c r="F6" s="27">
        <v>10102001524004</v>
      </c>
      <c r="G6" s="13" t="s">
        <v>150</v>
      </c>
      <c r="H6" s="64" t="s">
        <v>318</v>
      </c>
      <c r="I6" s="14">
        <v>250000</v>
      </c>
      <c r="J6" s="17">
        <v>80000</v>
      </c>
      <c r="K6" s="17">
        <v>85000</v>
      </c>
      <c r="L6" s="111" t="s">
        <v>9</v>
      </c>
      <c r="M6" s="111"/>
      <c r="N6" s="24"/>
      <c r="O6" s="23"/>
    </row>
    <row r="7" spans="1:15" ht="12.75">
      <c r="A7" s="40"/>
      <c r="B7" s="13"/>
      <c r="C7" s="13"/>
      <c r="D7" s="13"/>
      <c r="E7" s="154" t="s">
        <v>84</v>
      </c>
      <c r="F7" s="114"/>
      <c r="G7" s="115"/>
      <c r="H7" s="116"/>
      <c r="I7" s="115">
        <f>SUM(I5:I6)</f>
        <v>400000</v>
      </c>
      <c r="J7" s="126">
        <f>SUM(J5:J6)</f>
        <v>160000</v>
      </c>
      <c r="K7" s="52">
        <f>SUM(K5:K6)</f>
        <v>205000</v>
      </c>
      <c r="L7" s="111"/>
      <c r="M7" s="112"/>
      <c r="N7" s="51"/>
      <c r="O7" s="23"/>
    </row>
    <row r="8" spans="1:14" ht="12.75">
      <c r="A8" s="102" t="s">
        <v>85</v>
      </c>
      <c r="B8" s="103" t="s">
        <v>12</v>
      </c>
      <c r="C8" s="117"/>
      <c r="D8" s="117"/>
      <c r="E8" s="117"/>
      <c r="F8" s="118"/>
      <c r="G8" s="117"/>
      <c r="H8" s="117"/>
      <c r="I8" s="117"/>
      <c r="J8" s="59"/>
      <c r="K8" s="59"/>
      <c r="L8" s="111"/>
      <c r="M8" s="112"/>
      <c r="N8" s="51"/>
    </row>
    <row r="9" spans="1:14" ht="12.75">
      <c r="A9" s="146" t="s">
        <v>269</v>
      </c>
      <c r="B9" s="78"/>
      <c r="C9" s="79"/>
      <c r="D9" s="79"/>
      <c r="E9" s="79"/>
      <c r="F9" s="80"/>
      <c r="G9" s="79"/>
      <c r="H9" s="79"/>
      <c r="I9" s="79"/>
      <c r="J9" s="123"/>
      <c r="K9" s="79"/>
      <c r="L9" s="42"/>
      <c r="M9" s="50"/>
      <c r="N9" s="51"/>
    </row>
    <row r="10" spans="1:13" ht="12.75">
      <c r="A10" s="131" t="s">
        <v>86</v>
      </c>
      <c r="B10" s="14" t="s">
        <v>181</v>
      </c>
      <c r="C10" s="41" t="s">
        <v>49</v>
      </c>
      <c r="D10" s="41" t="s">
        <v>126</v>
      </c>
      <c r="E10" s="14" t="s">
        <v>180</v>
      </c>
      <c r="F10" s="7">
        <v>10152001598006</v>
      </c>
      <c r="G10" s="6" t="s">
        <v>127</v>
      </c>
      <c r="H10" s="68" t="s">
        <v>319</v>
      </c>
      <c r="I10" s="11">
        <v>250000</v>
      </c>
      <c r="J10" s="17">
        <v>30000</v>
      </c>
      <c r="K10" s="38">
        <v>0</v>
      </c>
      <c r="L10" s="1" t="s">
        <v>76</v>
      </c>
      <c r="M10" s="18"/>
    </row>
    <row r="11" spans="1:14" ht="25.5">
      <c r="A11" s="131" t="s">
        <v>87</v>
      </c>
      <c r="B11" s="29" t="s">
        <v>26</v>
      </c>
      <c r="C11" s="30" t="s">
        <v>57</v>
      </c>
      <c r="D11" s="30" t="s">
        <v>55</v>
      </c>
      <c r="E11" s="29" t="s">
        <v>187</v>
      </c>
      <c r="F11" s="31">
        <v>10102050824001</v>
      </c>
      <c r="G11" s="32" t="s">
        <v>56</v>
      </c>
      <c r="H11" s="69" t="s">
        <v>319</v>
      </c>
      <c r="I11" s="34">
        <v>15000</v>
      </c>
      <c r="J11" s="38">
        <v>7500</v>
      </c>
      <c r="K11" s="17">
        <v>8000</v>
      </c>
      <c r="L11" s="42" t="s">
        <v>96</v>
      </c>
      <c r="M11" s="50"/>
      <c r="N11" s="51"/>
    </row>
    <row r="12" spans="1:12" ht="12.75">
      <c r="A12" s="39" t="s">
        <v>88</v>
      </c>
      <c r="B12" s="14" t="s">
        <v>26</v>
      </c>
      <c r="C12" s="13"/>
      <c r="D12" s="13"/>
      <c r="E12" s="14" t="s">
        <v>256</v>
      </c>
      <c r="F12" s="7"/>
      <c r="G12" s="6"/>
      <c r="H12" s="70" t="s">
        <v>319</v>
      </c>
      <c r="I12" s="12">
        <v>26500</v>
      </c>
      <c r="J12" s="38">
        <v>0</v>
      </c>
      <c r="K12" s="37">
        <v>0</v>
      </c>
      <c r="L12" s="1" t="s">
        <v>75</v>
      </c>
    </row>
    <row r="13" spans="1:12" ht="12.75">
      <c r="A13" s="39" t="s">
        <v>89</v>
      </c>
      <c r="B13" s="14" t="s">
        <v>26</v>
      </c>
      <c r="C13" s="13"/>
      <c r="D13" s="13"/>
      <c r="E13" s="14" t="s">
        <v>257</v>
      </c>
      <c r="F13" s="7"/>
      <c r="G13" s="6"/>
      <c r="H13" s="70" t="s">
        <v>319</v>
      </c>
      <c r="I13" s="12">
        <v>6000</v>
      </c>
      <c r="J13" s="38">
        <v>0</v>
      </c>
      <c r="K13" s="37">
        <v>0</v>
      </c>
      <c r="L13" s="1" t="s">
        <v>79</v>
      </c>
    </row>
    <row r="14" spans="1:12" ht="12.75">
      <c r="A14" s="39" t="s">
        <v>90</v>
      </c>
      <c r="B14" s="14" t="s">
        <v>26</v>
      </c>
      <c r="C14" s="13"/>
      <c r="D14" s="13"/>
      <c r="E14" s="14" t="s">
        <v>210</v>
      </c>
      <c r="F14" s="7"/>
      <c r="G14" s="6"/>
      <c r="H14" s="70" t="s">
        <v>319</v>
      </c>
      <c r="I14" s="12">
        <v>6000</v>
      </c>
      <c r="J14" s="38">
        <v>0</v>
      </c>
      <c r="K14" s="37">
        <v>0</v>
      </c>
      <c r="L14" s="1" t="s">
        <v>0</v>
      </c>
    </row>
    <row r="15" spans="1:14" ht="12.75">
      <c r="A15" s="83" t="s">
        <v>267</v>
      </c>
      <c r="B15" s="84"/>
      <c r="C15" s="85"/>
      <c r="D15" s="85"/>
      <c r="E15" s="85"/>
      <c r="F15" s="82"/>
      <c r="G15" s="81"/>
      <c r="H15" s="85"/>
      <c r="I15" s="85"/>
      <c r="J15" s="85"/>
      <c r="K15" s="147"/>
      <c r="L15" s="42"/>
      <c r="M15" s="50"/>
      <c r="N15" s="51"/>
    </row>
    <row r="16" spans="1:14" ht="25.5">
      <c r="A16" s="131" t="s">
        <v>91</v>
      </c>
      <c r="B16" s="29" t="s">
        <v>16</v>
      </c>
      <c r="C16" s="30" t="s">
        <v>155</v>
      </c>
      <c r="D16" s="30" t="s">
        <v>134</v>
      </c>
      <c r="E16" s="34" t="s">
        <v>183</v>
      </c>
      <c r="F16" s="31">
        <v>1120226750</v>
      </c>
      <c r="G16" s="32" t="s">
        <v>135</v>
      </c>
      <c r="H16" s="65" t="s">
        <v>320</v>
      </c>
      <c r="I16" s="28">
        <v>43500</v>
      </c>
      <c r="J16" s="17">
        <v>12000</v>
      </c>
      <c r="K16" s="17">
        <v>12600</v>
      </c>
      <c r="L16" s="42" t="s">
        <v>116</v>
      </c>
      <c r="M16" s="50"/>
      <c r="N16" s="51"/>
    </row>
    <row r="17" spans="1:14" ht="25.5">
      <c r="A17" s="131" t="s">
        <v>92</v>
      </c>
      <c r="B17" s="29" t="s">
        <v>17</v>
      </c>
      <c r="C17" s="30" t="s">
        <v>65</v>
      </c>
      <c r="D17" s="30" t="s">
        <v>134</v>
      </c>
      <c r="E17" s="34" t="s">
        <v>171</v>
      </c>
      <c r="F17" s="31">
        <v>10152001550002</v>
      </c>
      <c r="G17" s="32" t="s">
        <v>135</v>
      </c>
      <c r="H17" s="69" t="s">
        <v>321</v>
      </c>
      <c r="I17" s="30">
        <v>20000</v>
      </c>
      <c r="J17" s="52">
        <v>11000</v>
      </c>
      <c r="K17" s="17">
        <v>12000</v>
      </c>
      <c r="L17" s="42" t="s">
        <v>161</v>
      </c>
      <c r="M17" s="50"/>
      <c r="N17" s="51"/>
    </row>
    <row r="18" spans="1:14" ht="25.5">
      <c r="A18" s="131" t="s">
        <v>226</v>
      </c>
      <c r="B18" s="29" t="s">
        <v>17</v>
      </c>
      <c r="C18" s="30" t="s">
        <v>66</v>
      </c>
      <c r="D18" s="30" t="s">
        <v>137</v>
      </c>
      <c r="E18" s="34" t="s">
        <v>172</v>
      </c>
      <c r="F18" s="31">
        <v>221005121035</v>
      </c>
      <c r="G18" s="32" t="s">
        <v>138</v>
      </c>
      <c r="H18" s="69" t="s">
        <v>322</v>
      </c>
      <c r="I18" s="30">
        <v>15000</v>
      </c>
      <c r="J18" s="52">
        <v>9000</v>
      </c>
      <c r="K18" s="17">
        <v>9000</v>
      </c>
      <c r="L18" s="42" t="s">
        <v>166</v>
      </c>
      <c r="M18" s="50"/>
      <c r="N18" s="51"/>
    </row>
    <row r="19" spans="1:14" ht="25.5">
      <c r="A19" s="131" t="s">
        <v>227</v>
      </c>
      <c r="B19" s="29" t="s">
        <v>17</v>
      </c>
      <c r="C19" s="30" t="s">
        <v>156</v>
      </c>
      <c r="D19" s="30" t="s">
        <v>132</v>
      </c>
      <c r="E19" s="29" t="s">
        <v>182</v>
      </c>
      <c r="F19" s="31">
        <v>221010980313</v>
      </c>
      <c r="G19" s="32" t="s">
        <v>133</v>
      </c>
      <c r="H19" s="65" t="s">
        <v>323</v>
      </c>
      <c r="I19" s="28">
        <v>30000</v>
      </c>
      <c r="J19" s="17">
        <v>0</v>
      </c>
      <c r="K19" s="17">
        <v>5400</v>
      </c>
      <c r="L19" s="42" t="s">
        <v>144</v>
      </c>
      <c r="M19" s="50"/>
      <c r="N19" s="51"/>
    </row>
    <row r="20" spans="1:14" ht="38.25">
      <c r="A20" s="131" t="s">
        <v>228</v>
      </c>
      <c r="B20" s="29" t="s">
        <v>20</v>
      </c>
      <c r="C20" s="30" t="s">
        <v>67</v>
      </c>
      <c r="D20" s="30" t="s">
        <v>46</v>
      </c>
      <c r="E20" s="34" t="s">
        <v>194</v>
      </c>
      <c r="F20" s="31">
        <v>221005121226</v>
      </c>
      <c r="G20" s="32" t="s">
        <v>131</v>
      </c>
      <c r="H20" s="65" t="s">
        <v>324</v>
      </c>
      <c r="I20" s="28">
        <v>130500</v>
      </c>
      <c r="J20" s="17">
        <v>33000</v>
      </c>
      <c r="K20" s="17">
        <v>35000</v>
      </c>
      <c r="L20" s="42" t="s">
        <v>167</v>
      </c>
      <c r="M20" s="50"/>
      <c r="N20" s="51"/>
    </row>
    <row r="21" spans="1:14" ht="38.25">
      <c r="A21" s="131" t="s">
        <v>229</v>
      </c>
      <c r="B21" s="29" t="s">
        <v>20</v>
      </c>
      <c r="C21" s="30" t="s">
        <v>60</v>
      </c>
      <c r="D21" s="30" t="s">
        <v>139</v>
      </c>
      <c r="E21" s="34" t="s">
        <v>195</v>
      </c>
      <c r="F21" s="31">
        <v>10152001630003</v>
      </c>
      <c r="G21" s="32" t="s">
        <v>105</v>
      </c>
      <c r="H21" s="65" t="s">
        <v>325</v>
      </c>
      <c r="I21" s="28">
        <v>150000</v>
      </c>
      <c r="J21" s="17">
        <v>13500</v>
      </c>
      <c r="K21" s="17">
        <v>14000</v>
      </c>
      <c r="L21" s="42" t="s">
        <v>3</v>
      </c>
      <c r="M21" s="50"/>
      <c r="N21" s="51"/>
    </row>
    <row r="22" spans="1:14" ht="25.5">
      <c r="A22" s="131" t="s">
        <v>230</v>
      </c>
      <c r="B22" s="15" t="s">
        <v>22</v>
      </c>
      <c r="C22" s="10" t="s">
        <v>42</v>
      </c>
      <c r="D22" s="10" t="s">
        <v>128</v>
      </c>
      <c r="E22" s="15" t="s">
        <v>178</v>
      </c>
      <c r="F22" s="27">
        <v>10102060560009</v>
      </c>
      <c r="G22" s="13" t="s">
        <v>129</v>
      </c>
      <c r="H22" s="64">
        <v>40670</v>
      </c>
      <c r="I22" s="14">
        <v>17000</v>
      </c>
      <c r="J22" s="17">
        <v>6000</v>
      </c>
      <c r="K22" s="17">
        <v>7200</v>
      </c>
      <c r="L22" s="42" t="s">
        <v>147</v>
      </c>
      <c r="M22" s="50"/>
      <c r="N22" s="51"/>
    </row>
    <row r="23" spans="1:14" ht="25.5">
      <c r="A23" s="131" t="s">
        <v>231</v>
      </c>
      <c r="B23" s="29" t="s">
        <v>22</v>
      </c>
      <c r="C23" s="30" t="s">
        <v>69</v>
      </c>
      <c r="D23" s="30" t="s">
        <v>106</v>
      </c>
      <c r="E23" s="29" t="s">
        <v>179</v>
      </c>
      <c r="F23" s="31">
        <v>10220004704017</v>
      </c>
      <c r="G23" s="32" t="s">
        <v>107</v>
      </c>
      <c r="H23" s="65" t="s">
        <v>319</v>
      </c>
      <c r="I23" s="28">
        <v>15000</v>
      </c>
      <c r="J23" s="17">
        <v>0</v>
      </c>
      <c r="K23" s="38">
        <v>9000</v>
      </c>
      <c r="L23" s="42" t="s">
        <v>71</v>
      </c>
      <c r="M23" s="50"/>
      <c r="N23" s="51"/>
    </row>
    <row r="24" spans="1:11" ht="25.5">
      <c r="A24" s="39" t="s">
        <v>232</v>
      </c>
      <c r="B24" s="9" t="s">
        <v>206</v>
      </c>
      <c r="C24" s="13"/>
      <c r="D24" s="13"/>
      <c r="E24" s="14" t="s">
        <v>255</v>
      </c>
      <c r="F24" s="7"/>
      <c r="G24" s="6"/>
      <c r="H24" s="70" t="s">
        <v>326</v>
      </c>
      <c r="I24" s="12">
        <v>29480</v>
      </c>
      <c r="J24" s="38">
        <v>0</v>
      </c>
      <c r="K24" s="37">
        <v>0</v>
      </c>
    </row>
    <row r="25" spans="1:12" ht="38.25">
      <c r="A25" s="39" t="s">
        <v>233</v>
      </c>
      <c r="B25" s="9" t="s">
        <v>196</v>
      </c>
      <c r="C25" s="13"/>
      <c r="D25" s="13"/>
      <c r="E25" s="14" t="s">
        <v>197</v>
      </c>
      <c r="F25" s="7"/>
      <c r="G25" s="6"/>
      <c r="H25" s="68">
        <v>40593</v>
      </c>
      <c r="I25" s="12">
        <v>33500</v>
      </c>
      <c r="J25" s="38">
        <v>0</v>
      </c>
      <c r="K25" s="37">
        <v>0</v>
      </c>
      <c r="L25" s="1" t="s">
        <v>32</v>
      </c>
    </row>
    <row r="26" spans="1:14" ht="12.75">
      <c r="A26" s="83" t="s">
        <v>268</v>
      </c>
      <c r="B26" s="84"/>
      <c r="C26" s="85"/>
      <c r="D26" s="85"/>
      <c r="E26" s="85"/>
      <c r="F26" s="86"/>
      <c r="G26" s="85"/>
      <c r="H26" s="85"/>
      <c r="I26" s="85"/>
      <c r="J26" s="85"/>
      <c r="K26" s="147"/>
      <c r="L26" s="42"/>
      <c r="M26" s="50"/>
      <c r="N26" s="51"/>
    </row>
    <row r="27" spans="1:14" ht="12.75">
      <c r="A27" s="131" t="s">
        <v>234</v>
      </c>
      <c r="B27" s="34" t="s">
        <v>188</v>
      </c>
      <c r="C27" s="30" t="s">
        <v>157</v>
      </c>
      <c r="D27" s="30" t="s">
        <v>158</v>
      </c>
      <c r="E27" s="34" t="s">
        <v>245</v>
      </c>
      <c r="F27" s="31">
        <v>221005112251</v>
      </c>
      <c r="G27" s="32" t="s">
        <v>159</v>
      </c>
      <c r="H27" s="65">
        <v>40678</v>
      </c>
      <c r="I27" s="28">
        <v>12000</v>
      </c>
      <c r="J27" s="17">
        <v>9000</v>
      </c>
      <c r="K27" s="17">
        <v>9000</v>
      </c>
      <c r="L27" s="42" t="s">
        <v>145</v>
      </c>
      <c r="M27" s="50"/>
      <c r="N27" s="51"/>
    </row>
    <row r="28" spans="1:14" ht="25.5">
      <c r="A28" s="40" t="s">
        <v>235</v>
      </c>
      <c r="B28" s="43" t="s">
        <v>198</v>
      </c>
      <c r="C28" s="32"/>
      <c r="D28" s="32"/>
      <c r="E28" s="28" t="s">
        <v>225</v>
      </c>
      <c r="F28" s="31"/>
      <c r="G28" s="32"/>
      <c r="H28" s="65">
        <v>40684</v>
      </c>
      <c r="I28" s="28">
        <v>15000</v>
      </c>
      <c r="J28" s="17">
        <v>7000</v>
      </c>
      <c r="K28" s="37">
        <v>0</v>
      </c>
      <c r="L28" s="42" t="s">
        <v>33</v>
      </c>
      <c r="M28" s="44"/>
      <c r="N28" s="51"/>
    </row>
    <row r="29" spans="1:12" ht="25.5">
      <c r="A29" s="39" t="s">
        <v>236</v>
      </c>
      <c r="B29" s="9" t="s">
        <v>198</v>
      </c>
      <c r="C29" s="13"/>
      <c r="D29" s="13"/>
      <c r="E29" s="14" t="s">
        <v>209</v>
      </c>
      <c r="F29" s="7"/>
      <c r="G29" s="6"/>
      <c r="H29" s="68">
        <v>40888</v>
      </c>
      <c r="I29" s="12">
        <v>10000</v>
      </c>
      <c r="J29" s="38">
        <v>0</v>
      </c>
      <c r="K29" s="37">
        <v>0</v>
      </c>
      <c r="L29" s="1" t="s">
        <v>95</v>
      </c>
    </row>
    <row r="30" spans="1:12" ht="12.75">
      <c r="A30" s="40" t="s">
        <v>237</v>
      </c>
      <c r="B30" s="14" t="s">
        <v>176</v>
      </c>
      <c r="C30" s="13"/>
      <c r="D30" s="13"/>
      <c r="E30" s="14" t="s">
        <v>251</v>
      </c>
      <c r="F30" s="7"/>
      <c r="G30" s="6"/>
      <c r="H30" s="68" t="s">
        <v>327</v>
      </c>
      <c r="I30" s="11">
        <v>65000</v>
      </c>
      <c r="J30" s="17">
        <v>0</v>
      </c>
      <c r="K30" s="37">
        <v>0</v>
      </c>
      <c r="L30" s="1" t="s">
        <v>104</v>
      </c>
    </row>
    <row r="31" spans="1:12" ht="25.5">
      <c r="A31" s="39" t="s">
        <v>238</v>
      </c>
      <c r="B31" s="15" t="s">
        <v>6</v>
      </c>
      <c r="C31" s="13"/>
      <c r="D31" s="13"/>
      <c r="E31" s="9" t="s">
        <v>258</v>
      </c>
      <c r="F31" s="7"/>
      <c r="G31" s="6"/>
      <c r="H31" s="68" t="s">
        <v>328</v>
      </c>
      <c r="I31" s="11">
        <v>60000</v>
      </c>
      <c r="J31" s="17">
        <v>0</v>
      </c>
      <c r="K31" s="37">
        <v>0</v>
      </c>
      <c r="L31" s="1" t="s">
        <v>103</v>
      </c>
    </row>
    <row r="32" spans="1:14" ht="12.75">
      <c r="A32" s="83" t="s">
        <v>265</v>
      </c>
      <c r="B32" s="84"/>
      <c r="C32" s="81"/>
      <c r="D32" s="81"/>
      <c r="E32" s="85"/>
      <c r="F32" s="86"/>
      <c r="G32" s="85"/>
      <c r="H32" s="85"/>
      <c r="I32" s="85"/>
      <c r="J32" s="85"/>
      <c r="K32" s="81"/>
      <c r="L32" s="42"/>
      <c r="M32" s="50"/>
      <c r="N32" s="51"/>
    </row>
    <row r="33" spans="1:14" ht="25.5">
      <c r="A33" s="131" t="s">
        <v>239</v>
      </c>
      <c r="B33" s="29" t="s">
        <v>24</v>
      </c>
      <c r="C33" s="30" t="s">
        <v>38</v>
      </c>
      <c r="D33" s="30" t="s">
        <v>39</v>
      </c>
      <c r="E33" s="29" t="s">
        <v>246</v>
      </c>
      <c r="F33" s="31">
        <v>1120072823</v>
      </c>
      <c r="G33" s="32" t="s">
        <v>40</v>
      </c>
      <c r="H33" s="65" t="s">
        <v>329</v>
      </c>
      <c r="I33" s="32">
        <v>7000</v>
      </c>
      <c r="J33" s="37">
        <v>4000</v>
      </c>
      <c r="K33" s="17">
        <v>4000</v>
      </c>
      <c r="L33" s="42" t="s">
        <v>5</v>
      </c>
      <c r="M33" s="50"/>
      <c r="N33" s="51"/>
    </row>
    <row r="34" spans="1:12" ht="25.5">
      <c r="A34" s="40" t="s">
        <v>240</v>
      </c>
      <c r="B34" s="9" t="s">
        <v>174</v>
      </c>
      <c r="C34" s="55"/>
      <c r="D34" s="55"/>
      <c r="E34" s="56" t="s">
        <v>250</v>
      </c>
      <c r="F34" s="54"/>
      <c r="G34" s="16"/>
      <c r="H34" s="71" t="s">
        <v>319</v>
      </c>
      <c r="I34" s="53">
        <v>45000</v>
      </c>
      <c r="J34" s="17">
        <v>0</v>
      </c>
      <c r="K34" s="37">
        <v>0</v>
      </c>
      <c r="L34" s="1" t="s">
        <v>77</v>
      </c>
    </row>
    <row r="35" spans="1:12" ht="12.75">
      <c r="A35" s="39" t="s">
        <v>241</v>
      </c>
      <c r="B35" s="14" t="s">
        <v>185</v>
      </c>
      <c r="C35" s="13"/>
      <c r="D35" s="13"/>
      <c r="E35" s="14" t="s">
        <v>249</v>
      </c>
      <c r="F35" s="7"/>
      <c r="G35" s="6"/>
      <c r="H35" s="70" t="s">
        <v>319</v>
      </c>
      <c r="I35" s="11">
        <v>9000</v>
      </c>
      <c r="J35" s="17">
        <v>0</v>
      </c>
      <c r="K35" s="37">
        <v>0</v>
      </c>
      <c r="L35" s="1" t="s">
        <v>74</v>
      </c>
    </row>
    <row r="36" spans="1:14" ht="12.75">
      <c r="A36" s="83" t="s">
        <v>266</v>
      </c>
      <c r="B36" s="84"/>
      <c r="C36" s="85"/>
      <c r="D36" s="85"/>
      <c r="E36" s="85"/>
      <c r="F36" s="86"/>
      <c r="G36" s="85"/>
      <c r="H36" s="85"/>
      <c r="I36" s="85"/>
      <c r="J36" s="85"/>
      <c r="K36" s="81"/>
      <c r="L36" s="42"/>
      <c r="M36" s="50"/>
      <c r="N36" s="51"/>
    </row>
    <row r="37" spans="1:14" ht="63.75">
      <c r="A37" s="131" t="s">
        <v>242</v>
      </c>
      <c r="B37" s="29" t="s">
        <v>14</v>
      </c>
      <c r="C37" s="30" t="s">
        <v>100</v>
      </c>
      <c r="D37" s="30" t="s">
        <v>101</v>
      </c>
      <c r="E37" s="29" t="s">
        <v>173</v>
      </c>
      <c r="F37" s="31">
        <v>334404540007</v>
      </c>
      <c r="G37" s="32" t="s">
        <v>102</v>
      </c>
      <c r="H37" s="65" t="s">
        <v>319</v>
      </c>
      <c r="I37" s="28">
        <v>40570</v>
      </c>
      <c r="J37" s="17">
        <v>5000</v>
      </c>
      <c r="K37" s="38">
        <v>5000</v>
      </c>
      <c r="L37" s="42" t="s">
        <v>35</v>
      </c>
      <c r="M37" s="50"/>
      <c r="N37" s="51"/>
    </row>
    <row r="38" spans="1:14" ht="25.5">
      <c r="A38" s="131" t="s">
        <v>243</v>
      </c>
      <c r="B38" s="29" t="s">
        <v>25</v>
      </c>
      <c r="C38" s="30" t="s">
        <v>41</v>
      </c>
      <c r="D38" s="30" t="s">
        <v>101</v>
      </c>
      <c r="E38" s="34" t="s">
        <v>193</v>
      </c>
      <c r="F38" s="31">
        <v>334404540007</v>
      </c>
      <c r="G38" s="32" t="s">
        <v>102</v>
      </c>
      <c r="H38" s="65" t="s">
        <v>330</v>
      </c>
      <c r="I38" s="28">
        <v>26000</v>
      </c>
      <c r="J38" s="17">
        <v>9000</v>
      </c>
      <c r="K38" s="17">
        <v>10000</v>
      </c>
      <c r="L38" s="42" t="s">
        <v>59</v>
      </c>
      <c r="M38" s="50"/>
      <c r="N38" s="51"/>
    </row>
    <row r="39" spans="1:14" ht="38.25">
      <c r="A39" s="131" t="s">
        <v>244</v>
      </c>
      <c r="B39" s="29" t="s">
        <v>191</v>
      </c>
      <c r="C39" s="30" t="s">
        <v>43</v>
      </c>
      <c r="D39" s="30" t="s">
        <v>44</v>
      </c>
      <c r="E39" s="34" t="s">
        <v>192</v>
      </c>
      <c r="F39" s="31">
        <v>101020015400004</v>
      </c>
      <c r="G39" s="32" t="s">
        <v>45</v>
      </c>
      <c r="H39" s="65" t="s">
        <v>330</v>
      </c>
      <c r="I39" s="28">
        <v>10000</v>
      </c>
      <c r="J39" s="17">
        <v>8000</v>
      </c>
      <c r="K39" s="17">
        <v>9000</v>
      </c>
      <c r="L39" s="42" t="s">
        <v>165</v>
      </c>
      <c r="M39" s="50"/>
      <c r="N39" s="51"/>
    </row>
    <row r="40" spans="1:14" ht="38.25">
      <c r="A40" s="40" t="s">
        <v>261</v>
      </c>
      <c r="B40" s="29" t="s">
        <v>169</v>
      </c>
      <c r="C40" s="30" t="s">
        <v>99</v>
      </c>
      <c r="D40" s="30" t="s">
        <v>124</v>
      </c>
      <c r="E40" s="29" t="s">
        <v>170</v>
      </c>
      <c r="F40" s="31">
        <v>221025128610</v>
      </c>
      <c r="G40" s="32" t="s">
        <v>125</v>
      </c>
      <c r="H40" s="69">
        <v>40860</v>
      </c>
      <c r="I40" s="30">
        <v>18000</v>
      </c>
      <c r="J40" s="52">
        <v>5000</v>
      </c>
      <c r="K40" s="37">
        <v>0</v>
      </c>
      <c r="L40" s="42" t="s">
        <v>149</v>
      </c>
      <c r="M40" s="44"/>
      <c r="N40" s="51"/>
    </row>
    <row r="41" spans="1:14" ht="12.75">
      <c r="A41" s="40" t="s">
        <v>271</v>
      </c>
      <c r="B41" s="28" t="s">
        <v>189</v>
      </c>
      <c r="C41" s="32"/>
      <c r="D41" s="32"/>
      <c r="E41" s="28" t="s">
        <v>190</v>
      </c>
      <c r="F41" s="31"/>
      <c r="G41" s="32"/>
      <c r="H41" s="69" t="s">
        <v>319</v>
      </c>
      <c r="I41" s="28">
        <v>15414</v>
      </c>
      <c r="J41" s="17">
        <v>6000</v>
      </c>
      <c r="K41" s="37">
        <v>0</v>
      </c>
      <c r="L41" s="42" t="s">
        <v>8</v>
      </c>
      <c r="M41" s="44"/>
      <c r="N41" s="51"/>
    </row>
    <row r="42" spans="1:12" ht="25.5">
      <c r="A42" s="39" t="s">
        <v>272</v>
      </c>
      <c r="B42" s="9" t="s">
        <v>203</v>
      </c>
      <c r="C42" s="13"/>
      <c r="D42" s="13"/>
      <c r="E42" s="14" t="s">
        <v>254</v>
      </c>
      <c r="F42" s="7"/>
      <c r="G42" s="6"/>
      <c r="H42" s="72">
        <v>40691</v>
      </c>
      <c r="I42" s="11">
        <v>30000</v>
      </c>
      <c r="J42" s="17">
        <v>0</v>
      </c>
      <c r="K42" s="37">
        <v>0</v>
      </c>
      <c r="L42" s="1" t="s">
        <v>168</v>
      </c>
    </row>
    <row r="43" spans="1:12" ht="25.5">
      <c r="A43" s="39" t="s">
        <v>273</v>
      </c>
      <c r="B43" s="14" t="s">
        <v>204</v>
      </c>
      <c r="C43" s="13"/>
      <c r="D43" s="13"/>
      <c r="E43" s="9" t="s">
        <v>205</v>
      </c>
      <c r="F43" s="7"/>
      <c r="G43" s="6"/>
      <c r="H43" s="68" t="s">
        <v>331</v>
      </c>
      <c r="I43" s="11">
        <v>40000</v>
      </c>
      <c r="J43" s="17">
        <v>0</v>
      </c>
      <c r="K43" s="37">
        <v>0</v>
      </c>
      <c r="L43" s="1" t="s">
        <v>2</v>
      </c>
    </row>
    <row r="44" spans="1:12" ht="25.5">
      <c r="A44" s="39" t="s">
        <v>274</v>
      </c>
      <c r="B44" s="9" t="s">
        <v>199</v>
      </c>
      <c r="C44" s="13"/>
      <c r="D44" s="13"/>
      <c r="E44" s="9" t="s">
        <v>200</v>
      </c>
      <c r="F44" s="7"/>
      <c r="G44" s="6"/>
      <c r="H44" s="64" t="s">
        <v>319</v>
      </c>
      <c r="I44" s="11">
        <v>6000</v>
      </c>
      <c r="J44" s="17">
        <v>0</v>
      </c>
      <c r="K44" s="37">
        <v>0</v>
      </c>
      <c r="L44" s="1" t="s">
        <v>34</v>
      </c>
    </row>
    <row r="45" spans="1:14" ht="12.75">
      <c r="A45" s="83" t="s">
        <v>262</v>
      </c>
      <c r="B45" s="84"/>
      <c r="C45" s="81"/>
      <c r="D45" s="81"/>
      <c r="E45" s="85"/>
      <c r="F45" s="86"/>
      <c r="G45" s="85"/>
      <c r="H45" s="148"/>
      <c r="I45" s="85"/>
      <c r="J45" s="84"/>
      <c r="K45" s="81"/>
      <c r="L45" s="42"/>
      <c r="M45" s="45"/>
      <c r="N45" s="51"/>
    </row>
    <row r="46" spans="1:14" ht="25.5">
      <c r="A46" s="132" t="s">
        <v>275</v>
      </c>
      <c r="B46" s="60" t="s">
        <v>13</v>
      </c>
      <c r="C46" s="61" t="s">
        <v>58</v>
      </c>
      <c r="D46" s="61" t="s">
        <v>130</v>
      </c>
      <c r="E46" s="60" t="s">
        <v>208</v>
      </c>
      <c r="F46" s="62">
        <v>10152001630003</v>
      </c>
      <c r="G46" s="61" t="s">
        <v>131</v>
      </c>
      <c r="H46" s="73" t="s">
        <v>332</v>
      </c>
      <c r="I46" s="63">
        <v>38000</v>
      </c>
      <c r="J46" s="36">
        <v>5000</v>
      </c>
      <c r="K46" s="36">
        <v>5000</v>
      </c>
      <c r="L46" s="42" t="s">
        <v>117</v>
      </c>
      <c r="M46" s="50"/>
      <c r="N46" s="51"/>
    </row>
    <row r="47" spans="1:14" ht="25.5">
      <c r="A47" s="131" t="s">
        <v>276</v>
      </c>
      <c r="B47" s="29" t="s">
        <v>19</v>
      </c>
      <c r="C47" s="30" t="s">
        <v>53</v>
      </c>
      <c r="D47" s="30" t="s">
        <v>108</v>
      </c>
      <c r="E47" s="34" t="s">
        <v>28</v>
      </c>
      <c r="F47" s="31">
        <v>10152001545004</v>
      </c>
      <c r="G47" s="32" t="s">
        <v>109</v>
      </c>
      <c r="H47" s="65" t="s">
        <v>333</v>
      </c>
      <c r="I47" s="28">
        <v>8000</v>
      </c>
      <c r="J47" s="17">
        <v>4000</v>
      </c>
      <c r="K47" s="17">
        <v>4000</v>
      </c>
      <c r="L47" s="42" t="s">
        <v>36</v>
      </c>
      <c r="M47" s="50"/>
      <c r="N47" s="51"/>
    </row>
    <row r="48" spans="1:14" ht="51">
      <c r="A48" s="131" t="s">
        <v>277</v>
      </c>
      <c r="B48" s="29" t="s">
        <v>23</v>
      </c>
      <c r="C48" s="30" t="s">
        <v>48</v>
      </c>
      <c r="D48" s="30" t="s">
        <v>46</v>
      </c>
      <c r="E48" s="29" t="s">
        <v>186</v>
      </c>
      <c r="F48" s="31">
        <v>10152001537009</v>
      </c>
      <c r="G48" s="32" t="s">
        <v>47</v>
      </c>
      <c r="H48" s="65" t="s">
        <v>319</v>
      </c>
      <c r="I48" s="28">
        <v>6000</v>
      </c>
      <c r="J48" s="17">
        <v>4000</v>
      </c>
      <c r="K48" s="17">
        <v>4000</v>
      </c>
      <c r="L48" s="42" t="s">
        <v>118</v>
      </c>
      <c r="M48" s="50"/>
      <c r="N48" s="51"/>
    </row>
    <row r="49" spans="1:14" ht="12.75">
      <c r="A49" s="149" t="s">
        <v>264</v>
      </c>
      <c r="B49" s="87"/>
      <c r="C49" s="88"/>
      <c r="D49" s="88"/>
      <c r="E49" s="88"/>
      <c r="F49" s="80"/>
      <c r="G49" s="79"/>
      <c r="H49" s="150"/>
      <c r="I49" s="88"/>
      <c r="J49" s="151"/>
      <c r="K49" s="79"/>
      <c r="L49" s="42"/>
      <c r="M49" s="50"/>
      <c r="N49" s="51"/>
    </row>
    <row r="50" spans="1:14" ht="25.5">
      <c r="A50" s="131" t="s">
        <v>278</v>
      </c>
      <c r="B50" s="34" t="s">
        <v>15</v>
      </c>
      <c r="C50" s="30" t="s">
        <v>153</v>
      </c>
      <c r="D50" s="30" t="s">
        <v>126</v>
      </c>
      <c r="E50" s="29" t="s">
        <v>184</v>
      </c>
      <c r="F50" s="31">
        <v>10152001598006</v>
      </c>
      <c r="G50" s="32" t="s">
        <v>127</v>
      </c>
      <c r="H50" s="65" t="s">
        <v>334</v>
      </c>
      <c r="I50" s="28">
        <v>10000</v>
      </c>
      <c r="J50" s="17">
        <v>6000</v>
      </c>
      <c r="K50" s="17">
        <v>6000</v>
      </c>
      <c r="L50" s="42" t="s">
        <v>142</v>
      </c>
      <c r="M50" s="50"/>
      <c r="N50" s="51"/>
    </row>
    <row r="51" spans="1:14" ht="25.5">
      <c r="A51" s="131" t="s">
        <v>279</v>
      </c>
      <c r="B51" s="29" t="s">
        <v>21</v>
      </c>
      <c r="C51" s="30" t="s">
        <v>63</v>
      </c>
      <c r="D51" s="30" t="s">
        <v>61</v>
      </c>
      <c r="E51" s="34" t="s">
        <v>29</v>
      </c>
      <c r="F51" s="31">
        <v>221011455724</v>
      </c>
      <c r="G51" s="32" t="s">
        <v>62</v>
      </c>
      <c r="H51" s="65" t="s">
        <v>319</v>
      </c>
      <c r="I51" s="28">
        <v>9800</v>
      </c>
      <c r="J51" s="17">
        <v>4000</v>
      </c>
      <c r="K51" s="17">
        <v>3600</v>
      </c>
      <c r="L51" s="42" t="s">
        <v>78</v>
      </c>
      <c r="M51" s="50"/>
      <c r="N51" s="51"/>
    </row>
    <row r="52" spans="1:14" ht="38.25">
      <c r="A52" s="40" t="s">
        <v>280</v>
      </c>
      <c r="B52" s="43" t="s">
        <v>18</v>
      </c>
      <c r="C52" s="32"/>
      <c r="D52" s="32"/>
      <c r="E52" s="28" t="s">
        <v>211</v>
      </c>
      <c r="F52" s="31"/>
      <c r="G52" s="32"/>
      <c r="H52" s="65" t="s">
        <v>335</v>
      </c>
      <c r="I52" s="28">
        <v>10000</v>
      </c>
      <c r="J52" s="17">
        <v>4000</v>
      </c>
      <c r="K52" s="37">
        <v>0</v>
      </c>
      <c r="L52" s="42" t="s">
        <v>115</v>
      </c>
      <c r="M52" s="44"/>
      <c r="N52" s="51"/>
    </row>
    <row r="53" spans="1:12" ht="38.25">
      <c r="A53" s="39" t="s">
        <v>281</v>
      </c>
      <c r="B53" s="9" t="s">
        <v>18</v>
      </c>
      <c r="C53" s="13"/>
      <c r="D53" s="13"/>
      <c r="E53" s="14" t="s">
        <v>252</v>
      </c>
      <c r="F53" s="7"/>
      <c r="G53" s="6"/>
      <c r="H53" s="68">
        <v>40664</v>
      </c>
      <c r="I53" s="11">
        <v>1500</v>
      </c>
      <c r="J53" s="17">
        <v>0</v>
      </c>
      <c r="K53" s="37">
        <v>0</v>
      </c>
      <c r="L53" s="1" t="s">
        <v>54</v>
      </c>
    </row>
    <row r="54" spans="1:12" ht="12.75">
      <c r="A54" s="39" t="s">
        <v>282</v>
      </c>
      <c r="B54" s="14" t="s">
        <v>201</v>
      </c>
      <c r="C54" s="13"/>
      <c r="D54" s="13"/>
      <c r="E54" s="14" t="s">
        <v>202</v>
      </c>
      <c r="F54" s="7"/>
      <c r="G54" s="6"/>
      <c r="H54" s="68" t="s">
        <v>336</v>
      </c>
      <c r="I54" s="11">
        <v>19770</v>
      </c>
      <c r="J54" s="17">
        <v>0</v>
      </c>
      <c r="K54" s="37">
        <v>0</v>
      </c>
      <c r="L54" s="1" t="s">
        <v>146</v>
      </c>
    </row>
    <row r="55" spans="1:14" ht="12.75">
      <c r="A55" s="83" t="s">
        <v>263</v>
      </c>
      <c r="B55" s="84"/>
      <c r="C55" s="81"/>
      <c r="D55" s="81"/>
      <c r="E55" s="85"/>
      <c r="F55" s="86"/>
      <c r="G55" s="85"/>
      <c r="H55" s="148"/>
      <c r="I55" s="85"/>
      <c r="J55" s="85"/>
      <c r="K55" s="81"/>
      <c r="L55" s="42"/>
      <c r="M55" s="50"/>
      <c r="N55" s="51"/>
    </row>
    <row r="56" spans="1:14" ht="38.25">
      <c r="A56" s="131" t="s">
        <v>283</v>
      </c>
      <c r="B56" s="29" t="s">
        <v>151</v>
      </c>
      <c r="C56" s="30" t="s">
        <v>64</v>
      </c>
      <c r="D56" s="30" t="s">
        <v>97</v>
      </c>
      <c r="E56" s="29" t="s">
        <v>175</v>
      </c>
      <c r="F56" s="31">
        <v>221010446239</v>
      </c>
      <c r="G56" s="32" t="s">
        <v>136</v>
      </c>
      <c r="H56" s="65" t="s">
        <v>337</v>
      </c>
      <c r="I56" s="28">
        <v>10000</v>
      </c>
      <c r="J56" s="17">
        <v>6000</v>
      </c>
      <c r="K56" s="38">
        <v>6000</v>
      </c>
      <c r="L56" s="42" t="s">
        <v>160</v>
      </c>
      <c r="M56" s="50"/>
      <c r="N56" s="51"/>
    </row>
    <row r="57" spans="1:14" ht="38.25">
      <c r="A57" s="131" t="s">
        <v>284</v>
      </c>
      <c r="B57" s="29" t="s">
        <v>18</v>
      </c>
      <c r="C57" s="30" t="s">
        <v>148</v>
      </c>
      <c r="D57" s="30" t="s">
        <v>97</v>
      </c>
      <c r="E57" s="29" t="s">
        <v>247</v>
      </c>
      <c r="F57" s="31">
        <v>10152001630003</v>
      </c>
      <c r="G57" s="32" t="s">
        <v>136</v>
      </c>
      <c r="H57" s="65">
        <v>40607</v>
      </c>
      <c r="I57" s="28">
        <v>4000</v>
      </c>
      <c r="J57" s="17">
        <v>3000</v>
      </c>
      <c r="K57" s="17">
        <v>2700</v>
      </c>
      <c r="L57" s="42" t="s">
        <v>114</v>
      </c>
      <c r="M57" s="50"/>
      <c r="N57" s="51"/>
    </row>
    <row r="58" spans="1:14" ht="12.75">
      <c r="A58" s="149" t="s">
        <v>270</v>
      </c>
      <c r="B58" s="87"/>
      <c r="C58" s="88"/>
      <c r="D58" s="88"/>
      <c r="E58" s="88"/>
      <c r="F58" s="80"/>
      <c r="G58" s="79"/>
      <c r="H58" s="150"/>
      <c r="I58" s="88"/>
      <c r="J58" s="151"/>
      <c r="K58" s="79"/>
      <c r="L58" s="42"/>
      <c r="M58" s="50"/>
      <c r="N58" s="51"/>
    </row>
    <row r="59" spans="1:14" ht="38.25">
      <c r="A59" s="40" t="s">
        <v>285</v>
      </c>
      <c r="B59" s="43" t="s">
        <v>18</v>
      </c>
      <c r="C59" s="32"/>
      <c r="D59" s="32"/>
      <c r="E59" s="28" t="s">
        <v>207</v>
      </c>
      <c r="F59" s="31"/>
      <c r="G59" s="32"/>
      <c r="H59" s="65">
        <v>40606</v>
      </c>
      <c r="I59" s="28">
        <v>43940</v>
      </c>
      <c r="J59" s="17">
        <v>18000</v>
      </c>
      <c r="K59" s="37">
        <v>0</v>
      </c>
      <c r="L59" s="42" t="s">
        <v>73</v>
      </c>
      <c r="M59" s="44"/>
      <c r="N59" s="51"/>
    </row>
    <row r="60" spans="1:12" ht="25.5">
      <c r="A60" s="39" t="s">
        <v>286</v>
      </c>
      <c r="B60" s="9" t="s">
        <v>260</v>
      </c>
      <c r="C60" s="13"/>
      <c r="D60" s="13"/>
      <c r="E60" s="14" t="s">
        <v>253</v>
      </c>
      <c r="F60" s="7"/>
      <c r="G60" s="6"/>
      <c r="H60" s="68" t="s">
        <v>338</v>
      </c>
      <c r="I60" s="11">
        <v>7500</v>
      </c>
      <c r="J60" s="17">
        <v>0</v>
      </c>
      <c r="K60" s="37">
        <v>0</v>
      </c>
      <c r="L60" s="1" t="s">
        <v>141</v>
      </c>
    </row>
    <row r="61" spans="1:14" ht="12.75">
      <c r="A61" s="23"/>
      <c r="B61" s="49"/>
      <c r="C61" s="57"/>
      <c r="D61" s="32"/>
      <c r="E61" s="154" t="s">
        <v>27</v>
      </c>
      <c r="F61" s="99"/>
      <c r="G61" s="100"/>
      <c r="H61" s="104"/>
      <c r="I61" s="100">
        <f>SUM(I10:I60)</f>
        <v>1364974</v>
      </c>
      <c r="J61" s="124">
        <f>SUM(J10:J60)</f>
        <v>229000</v>
      </c>
      <c r="K61" s="52">
        <v>227000</v>
      </c>
      <c r="L61" s="42"/>
      <c r="M61" s="44"/>
      <c r="N61" s="51"/>
    </row>
    <row r="62" spans="1:14" ht="12.75">
      <c r="A62" s="23"/>
      <c r="B62" s="23"/>
      <c r="C62" s="48"/>
      <c r="D62" s="6"/>
      <c r="E62" s="153" t="s">
        <v>30</v>
      </c>
      <c r="F62" s="127"/>
      <c r="G62" s="128"/>
      <c r="H62" s="129"/>
      <c r="I62" s="130"/>
      <c r="J62" s="128">
        <f>J7+J61</f>
        <v>389000</v>
      </c>
      <c r="K62" s="52">
        <v>432000</v>
      </c>
      <c r="M62" s="24"/>
      <c r="N62" s="51"/>
    </row>
    <row r="63" spans="1:14" ht="12.75">
      <c r="A63" s="89" t="s">
        <v>93</v>
      </c>
      <c r="B63" s="90" t="s">
        <v>4</v>
      </c>
      <c r="C63" s="90"/>
      <c r="D63" s="90"/>
      <c r="E63" s="91"/>
      <c r="F63" s="92"/>
      <c r="G63" s="93"/>
      <c r="H63" s="94"/>
      <c r="I63" s="93"/>
      <c r="J63" s="95">
        <v>0</v>
      </c>
      <c r="K63" s="37">
        <v>70000</v>
      </c>
      <c r="M63" s="20"/>
      <c r="N63" s="51"/>
    </row>
    <row r="64" spans="1:14" ht="12.75">
      <c r="A64" s="47"/>
      <c r="B64" s="23"/>
      <c r="C64" s="66"/>
      <c r="D64" s="67"/>
      <c r="E64" s="67" t="s">
        <v>224</v>
      </c>
      <c r="F64" s="140"/>
      <c r="G64" s="67"/>
      <c r="H64" s="141"/>
      <c r="I64" s="67"/>
      <c r="J64" s="59">
        <v>0</v>
      </c>
      <c r="K64" s="37">
        <v>48000</v>
      </c>
      <c r="M64" s="24"/>
      <c r="N64" s="51"/>
    </row>
    <row r="65" spans="1:13" ht="12.75">
      <c r="A65" s="23"/>
      <c r="B65" s="51"/>
      <c r="C65" s="106"/>
      <c r="D65" s="105"/>
      <c r="E65" s="142" t="s">
        <v>301</v>
      </c>
      <c r="F65" s="143"/>
      <c r="G65" s="137"/>
      <c r="H65" s="144"/>
      <c r="I65" s="145"/>
      <c r="J65" s="152">
        <f>J62+J63</f>
        <v>389000</v>
      </c>
      <c r="K65" s="139">
        <v>502000</v>
      </c>
      <c r="L65" s="23"/>
      <c r="M65" s="46"/>
    </row>
    <row r="66" ht="12.75">
      <c r="H66" s="74"/>
    </row>
    <row r="67" ht="12.75">
      <c r="H67" s="74"/>
    </row>
    <row r="68" spans="1:11" ht="12.75">
      <c r="A68" s="90" t="s">
        <v>94</v>
      </c>
      <c r="B68" s="90" t="s">
        <v>248</v>
      </c>
      <c r="C68" s="90"/>
      <c r="D68" s="90"/>
      <c r="E68" s="90"/>
      <c r="F68" s="96"/>
      <c r="G68" s="90"/>
      <c r="H68" s="77" t="s">
        <v>316</v>
      </c>
      <c r="I68" s="77" t="s">
        <v>314</v>
      </c>
      <c r="J68" s="97">
        <v>2011</v>
      </c>
      <c r="K68" s="90">
        <v>2010</v>
      </c>
    </row>
    <row r="69" spans="1:15" s="3" customFormat="1" ht="12.75">
      <c r="A69" s="98" t="s">
        <v>259</v>
      </c>
      <c r="B69" s="98" t="s">
        <v>212</v>
      </c>
      <c r="C69" s="98"/>
      <c r="D69" s="98"/>
      <c r="E69" s="98"/>
      <c r="F69" s="5"/>
      <c r="G69" s="4"/>
      <c r="H69" s="75"/>
      <c r="I69" s="4"/>
      <c r="J69" s="58" t="s">
        <v>317</v>
      </c>
      <c r="K69" s="4"/>
      <c r="M69" s="19"/>
      <c r="N69" s="21"/>
      <c r="O69" s="21"/>
    </row>
    <row r="70" spans="1:15" ht="25.5">
      <c r="A70" s="40" t="s">
        <v>287</v>
      </c>
      <c r="B70" s="26" t="s">
        <v>112</v>
      </c>
      <c r="C70" s="10" t="s">
        <v>50</v>
      </c>
      <c r="D70" s="10" t="s">
        <v>152</v>
      </c>
      <c r="E70" s="26" t="s">
        <v>214</v>
      </c>
      <c r="F70" s="27">
        <v>10102001524004</v>
      </c>
      <c r="G70" s="13" t="s">
        <v>150</v>
      </c>
      <c r="H70" s="76" t="s">
        <v>339</v>
      </c>
      <c r="I70" s="8">
        <v>40000</v>
      </c>
      <c r="J70" s="125">
        <v>20000</v>
      </c>
      <c r="K70" s="36">
        <v>13000</v>
      </c>
      <c r="L70" s="1" t="s">
        <v>9</v>
      </c>
      <c r="M70" s="18"/>
      <c r="N70" s="22"/>
      <c r="O70" s="23"/>
    </row>
    <row r="71" spans="1:15" ht="25.5">
      <c r="A71" s="40" t="s">
        <v>288</v>
      </c>
      <c r="B71" s="29" t="s">
        <v>112</v>
      </c>
      <c r="C71" s="30" t="s">
        <v>51</v>
      </c>
      <c r="D71" s="30" t="s">
        <v>134</v>
      </c>
      <c r="E71" s="29" t="s">
        <v>215</v>
      </c>
      <c r="F71" s="31">
        <v>10102001524004</v>
      </c>
      <c r="G71" s="32" t="s">
        <v>135</v>
      </c>
      <c r="H71" s="69" t="s">
        <v>340</v>
      </c>
      <c r="I71" s="33">
        <v>40000</v>
      </c>
      <c r="J71" s="17">
        <v>35000</v>
      </c>
      <c r="K71" s="17">
        <v>35000</v>
      </c>
      <c r="L71" s="1" t="s">
        <v>10</v>
      </c>
      <c r="M71" s="18"/>
      <c r="N71" s="22"/>
      <c r="O71" s="23"/>
    </row>
    <row r="72" spans="1:15" ht="25.5">
      <c r="A72" s="40" t="s">
        <v>289</v>
      </c>
      <c r="B72" s="29" t="s">
        <v>113</v>
      </c>
      <c r="C72" s="30" t="s">
        <v>162</v>
      </c>
      <c r="D72" s="30" t="s">
        <v>163</v>
      </c>
      <c r="E72" s="29" t="s">
        <v>309</v>
      </c>
      <c r="F72" s="31">
        <v>221011374025</v>
      </c>
      <c r="G72" s="32" t="s">
        <v>164</v>
      </c>
      <c r="H72" s="69">
        <v>40695</v>
      </c>
      <c r="I72" s="30">
        <v>102000</v>
      </c>
      <c r="J72" s="52">
        <v>43000</v>
      </c>
      <c r="K72" s="17">
        <v>43000</v>
      </c>
      <c r="L72" s="1" t="s">
        <v>11</v>
      </c>
      <c r="M72" s="18"/>
      <c r="N72" s="22"/>
      <c r="O72" s="23"/>
    </row>
    <row r="73" spans="1:15" ht="25.5">
      <c r="A73" s="40" t="s">
        <v>290</v>
      </c>
      <c r="B73" s="29" t="s">
        <v>113</v>
      </c>
      <c r="C73" s="30" t="s">
        <v>68</v>
      </c>
      <c r="D73" s="30" t="s">
        <v>152</v>
      </c>
      <c r="E73" s="29" t="s">
        <v>310</v>
      </c>
      <c r="F73" s="31">
        <v>10102001524004</v>
      </c>
      <c r="G73" s="32" t="s">
        <v>150</v>
      </c>
      <c r="H73" s="69">
        <v>40787</v>
      </c>
      <c r="I73" s="30">
        <v>90000</v>
      </c>
      <c r="J73" s="52">
        <v>43000</v>
      </c>
      <c r="K73" s="17">
        <v>43000</v>
      </c>
      <c r="L73" s="1" t="s">
        <v>72</v>
      </c>
      <c r="M73" s="18"/>
      <c r="N73" s="22"/>
      <c r="O73" s="23"/>
    </row>
    <row r="74" spans="1:13" ht="12.75">
      <c r="A74" s="40"/>
      <c r="B74" s="32"/>
      <c r="C74" s="32"/>
      <c r="D74" s="32"/>
      <c r="E74" s="154" t="s">
        <v>84</v>
      </c>
      <c r="F74" s="99"/>
      <c r="G74" s="100"/>
      <c r="H74" s="104"/>
      <c r="I74" s="100">
        <f>SUM(I70:I73)</f>
        <v>272000</v>
      </c>
      <c r="J74" s="126">
        <f>SUM(J70:J73)</f>
        <v>141000</v>
      </c>
      <c r="K74" s="52">
        <f>SUM(K70:K73)</f>
        <v>134000</v>
      </c>
      <c r="M74" s="18"/>
    </row>
    <row r="75" spans="1:13" ht="12.75">
      <c r="A75" s="107" t="s">
        <v>300</v>
      </c>
      <c r="B75" s="101" t="s">
        <v>213</v>
      </c>
      <c r="C75" s="101"/>
      <c r="D75" s="101"/>
      <c r="E75" s="101"/>
      <c r="F75" s="31"/>
      <c r="G75" s="32"/>
      <c r="H75" s="43"/>
      <c r="I75" s="32"/>
      <c r="J75" s="37"/>
      <c r="K75" s="37"/>
      <c r="M75" s="18"/>
    </row>
    <row r="76" spans="1:13" ht="12.75">
      <c r="A76" s="131" t="s">
        <v>291</v>
      </c>
      <c r="B76" s="29" t="s">
        <v>112</v>
      </c>
      <c r="C76" s="30" t="s">
        <v>49</v>
      </c>
      <c r="D76" s="30" t="s">
        <v>126</v>
      </c>
      <c r="E76" s="35" t="s">
        <v>180</v>
      </c>
      <c r="F76" s="31">
        <v>10152001598006</v>
      </c>
      <c r="G76" s="32" t="s">
        <v>127</v>
      </c>
      <c r="H76" s="65" t="s">
        <v>319</v>
      </c>
      <c r="I76" s="28">
        <v>86888</v>
      </c>
      <c r="J76" s="17">
        <v>43000</v>
      </c>
      <c r="K76" s="38">
        <v>24000</v>
      </c>
      <c r="L76" s="1" t="s">
        <v>76</v>
      </c>
      <c r="M76" s="18"/>
    </row>
    <row r="77" spans="1:13" ht="12.75">
      <c r="A77" s="131" t="s">
        <v>292</v>
      </c>
      <c r="B77" s="29" t="s">
        <v>112</v>
      </c>
      <c r="C77" s="30" t="s">
        <v>98</v>
      </c>
      <c r="D77" s="30" t="s">
        <v>97</v>
      </c>
      <c r="E77" s="29" t="s">
        <v>216</v>
      </c>
      <c r="F77" s="31">
        <v>221010446239</v>
      </c>
      <c r="G77" s="32" t="s">
        <v>136</v>
      </c>
      <c r="H77" s="69" t="s">
        <v>319</v>
      </c>
      <c r="I77" s="32">
        <v>15000</v>
      </c>
      <c r="J77" s="37">
        <v>10000</v>
      </c>
      <c r="K77" s="17">
        <v>10000</v>
      </c>
      <c r="L77" s="1" t="s">
        <v>111</v>
      </c>
      <c r="M77" s="18"/>
    </row>
    <row r="78" spans="1:13" ht="12.75">
      <c r="A78" s="131" t="s">
        <v>293</v>
      </c>
      <c r="B78" s="29" t="s">
        <v>112</v>
      </c>
      <c r="C78" s="30" t="s">
        <v>37</v>
      </c>
      <c r="D78" s="30" t="s">
        <v>134</v>
      </c>
      <c r="E78" s="29" t="s">
        <v>217</v>
      </c>
      <c r="F78" s="31">
        <v>221014467340</v>
      </c>
      <c r="G78" s="32" t="s">
        <v>135</v>
      </c>
      <c r="H78" s="65">
        <v>40677</v>
      </c>
      <c r="I78" s="32">
        <v>17000</v>
      </c>
      <c r="J78" s="37">
        <v>8000</v>
      </c>
      <c r="K78" s="17">
        <v>10000</v>
      </c>
      <c r="L78" s="1" t="s">
        <v>1</v>
      </c>
      <c r="M78" s="18"/>
    </row>
    <row r="79" spans="1:13" ht="12.75">
      <c r="A79" s="131" t="s">
        <v>294</v>
      </c>
      <c r="B79" s="15" t="s">
        <v>112</v>
      </c>
      <c r="C79" s="25" t="s">
        <v>154</v>
      </c>
      <c r="D79" s="25" t="s">
        <v>134</v>
      </c>
      <c r="E79" s="15" t="s">
        <v>218</v>
      </c>
      <c r="F79" s="7">
        <v>1120226730</v>
      </c>
      <c r="G79" s="6" t="s">
        <v>135</v>
      </c>
      <c r="H79" s="64" t="s">
        <v>341</v>
      </c>
      <c r="I79" s="13">
        <v>15300</v>
      </c>
      <c r="J79" s="37">
        <v>8000</v>
      </c>
      <c r="K79" s="17">
        <v>9000</v>
      </c>
      <c r="L79" s="1" t="s">
        <v>143</v>
      </c>
      <c r="M79" s="18"/>
    </row>
    <row r="80" spans="1:13" ht="12.75">
      <c r="A80" s="131" t="s">
        <v>295</v>
      </c>
      <c r="B80" s="15" t="s">
        <v>112</v>
      </c>
      <c r="C80" s="25"/>
      <c r="D80" s="25"/>
      <c r="E80" s="15" t="s">
        <v>219</v>
      </c>
      <c r="F80" s="7"/>
      <c r="G80" s="6"/>
      <c r="H80" s="70" t="s">
        <v>342</v>
      </c>
      <c r="I80" s="13">
        <v>17390</v>
      </c>
      <c r="J80" s="37">
        <v>5000</v>
      </c>
      <c r="K80" s="17"/>
      <c r="M80" s="18"/>
    </row>
    <row r="81" spans="1:13" ht="25.5">
      <c r="A81" s="131" t="s">
        <v>296</v>
      </c>
      <c r="B81" s="15" t="s">
        <v>112</v>
      </c>
      <c r="C81" s="25"/>
      <c r="D81" s="25"/>
      <c r="E81" s="15" t="s">
        <v>220</v>
      </c>
      <c r="F81" s="7"/>
      <c r="G81" s="6"/>
      <c r="H81" s="70" t="s">
        <v>343</v>
      </c>
      <c r="I81" s="13">
        <v>5000</v>
      </c>
      <c r="J81" s="37">
        <v>0</v>
      </c>
      <c r="K81" s="17">
        <v>0</v>
      </c>
      <c r="M81" s="18"/>
    </row>
    <row r="82" spans="1:13" ht="25.5">
      <c r="A82" s="131" t="s">
        <v>297</v>
      </c>
      <c r="B82" s="15" t="s">
        <v>113</v>
      </c>
      <c r="C82" s="25" t="s">
        <v>70</v>
      </c>
      <c r="D82" s="25" t="s">
        <v>108</v>
      </c>
      <c r="E82" s="15" t="s">
        <v>221</v>
      </c>
      <c r="F82" s="7">
        <v>10152001630003</v>
      </c>
      <c r="G82" s="6" t="s">
        <v>109</v>
      </c>
      <c r="H82" s="70" t="s">
        <v>344</v>
      </c>
      <c r="I82" s="13">
        <v>29000</v>
      </c>
      <c r="J82" s="37">
        <v>18000</v>
      </c>
      <c r="K82" s="17">
        <v>18000</v>
      </c>
      <c r="L82" s="1" t="s">
        <v>31</v>
      </c>
      <c r="M82" s="18"/>
    </row>
    <row r="83" spans="1:13" ht="12.75">
      <c r="A83" s="131" t="s">
        <v>298</v>
      </c>
      <c r="B83" s="15" t="s">
        <v>113</v>
      </c>
      <c r="C83" s="25" t="s">
        <v>70</v>
      </c>
      <c r="D83" s="25" t="s">
        <v>108</v>
      </c>
      <c r="E83" s="15" t="s">
        <v>222</v>
      </c>
      <c r="F83" s="7">
        <v>10152001630003</v>
      </c>
      <c r="G83" s="6" t="s">
        <v>109</v>
      </c>
      <c r="H83" s="70" t="s">
        <v>345</v>
      </c>
      <c r="I83" s="13">
        <v>35000</v>
      </c>
      <c r="J83" s="37">
        <v>7000</v>
      </c>
      <c r="K83" s="17">
        <v>0</v>
      </c>
      <c r="L83" s="1" t="s">
        <v>110</v>
      </c>
      <c r="M83" s="18"/>
    </row>
    <row r="84" spans="1:13" ht="12.75">
      <c r="A84" s="131" t="s">
        <v>299</v>
      </c>
      <c r="B84" s="15" t="s">
        <v>113</v>
      </c>
      <c r="C84" s="25"/>
      <c r="D84" s="25"/>
      <c r="E84" s="15" t="s">
        <v>223</v>
      </c>
      <c r="F84" s="7"/>
      <c r="G84" s="6"/>
      <c r="H84" s="70">
        <v>40873</v>
      </c>
      <c r="I84" s="13">
        <v>16000</v>
      </c>
      <c r="J84" s="37">
        <v>0</v>
      </c>
      <c r="K84" s="17">
        <v>0</v>
      </c>
      <c r="M84" s="18"/>
    </row>
    <row r="85" spans="1:13" ht="12.75">
      <c r="A85" s="23"/>
      <c r="B85" s="23"/>
      <c r="C85" s="48"/>
      <c r="D85" s="6"/>
      <c r="E85" s="154" t="s">
        <v>27</v>
      </c>
      <c r="F85" s="108"/>
      <c r="G85" s="109"/>
      <c r="H85" s="110"/>
      <c r="I85" s="109">
        <f>SUM(I78:I84)</f>
        <v>134690</v>
      </c>
      <c r="J85" s="126">
        <f>SUM(J76:J84)</f>
        <v>99000</v>
      </c>
      <c r="K85" s="52">
        <v>99000</v>
      </c>
      <c r="M85" s="18"/>
    </row>
    <row r="86" spans="5:11" ht="12.75">
      <c r="E86" s="154" t="s">
        <v>7</v>
      </c>
      <c r="F86" s="108"/>
      <c r="G86" s="109"/>
      <c r="H86" s="109"/>
      <c r="I86" s="109">
        <f>I74+I85</f>
        <v>406690</v>
      </c>
      <c r="J86" s="126">
        <f>J74+J85</f>
        <v>240000</v>
      </c>
      <c r="K86" s="52">
        <v>240000</v>
      </c>
    </row>
    <row r="88" spans="5:10" ht="12.75">
      <c r="E88" s="133" t="s">
        <v>30</v>
      </c>
      <c r="F88" s="134"/>
      <c r="G88" s="135"/>
      <c r="H88" s="136"/>
      <c r="I88" s="137"/>
      <c r="J88" s="138">
        <f>SUM(J65,J86)</f>
        <v>629000</v>
      </c>
    </row>
  </sheetData>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Tartu Linnavalitsus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Paal</dc:creator>
  <cp:keywords/>
  <dc:description/>
  <cp:lastModifiedBy>Marianne</cp:lastModifiedBy>
  <cp:lastPrinted>2010-09-28T12:05:31Z</cp:lastPrinted>
  <dcterms:created xsi:type="dcterms:W3CDTF">2009-08-28T08:31:04Z</dcterms:created>
  <dcterms:modified xsi:type="dcterms:W3CDTF">2010-11-17T12:45:28Z</dcterms:modified>
  <cp:category/>
  <cp:version/>
  <cp:contentType/>
  <cp:contentStatus/>
</cp:coreProperties>
</file>