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Kasutaja\Downloads\"/>
    </mc:Choice>
  </mc:AlternateContent>
  <xr:revisionPtr revIDLastSave="0" documentId="13_ncr:1_{56404967-99C0-4414-956E-90E7DED1A7AD}" xr6:coauthVersionLast="47" xr6:coauthVersionMax="47" xr10:uidLastSave="{00000000-0000-0000-0000-000000000000}"/>
  <bookViews>
    <workbookView xWindow="-120" yWindow="-120" windowWidth="20730" windowHeight="11160" xr2:uid="{00000000-000D-0000-FFFF-FFFF00000000}"/>
  </bookViews>
  <sheets>
    <sheet name="Muudatusettepanekud"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94" i="1" l="1"/>
  <c r="B372" i="1"/>
  <c r="B370" i="1"/>
  <c r="B371" i="1" s="1"/>
  <c r="B369" i="1"/>
  <c r="B364" i="1"/>
  <c r="B362" i="1"/>
  <c r="B363" i="1" s="1"/>
  <c r="B359" i="1"/>
  <c r="B355" i="1"/>
  <c r="B351" i="1"/>
  <c r="B347" i="1"/>
  <c r="B343" i="1"/>
  <c r="B339" i="1"/>
  <c r="B338" i="1"/>
  <c r="B340" i="1" s="1"/>
  <c r="B342" i="1" s="1"/>
  <c r="B344" i="1" s="1"/>
  <c r="B346" i="1" s="1"/>
  <c r="B348" i="1" s="1"/>
  <c r="B350" i="1" s="1"/>
  <c r="B352" i="1" s="1"/>
  <c r="B354" i="1" s="1"/>
  <c r="B356" i="1" s="1"/>
  <c r="B358" i="1" s="1"/>
  <c r="B274" i="1"/>
  <c r="B271" i="1"/>
  <c r="B269" i="1"/>
  <c r="B268" i="1"/>
  <c r="B270" i="1" s="1"/>
  <c r="B272" i="1" s="1"/>
  <c r="B273" i="1" s="1"/>
  <c r="B266" i="1"/>
  <c r="B267" i="1" s="1"/>
  <c r="B265" i="1"/>
  <c r="B224" i="1"/>
  <c r="B225" i="1" s="1"/>
  <c r="B223" i="1"/>
  <c r="B221" i="1"/>
  <c r="B219" i="1"/>
  <c r="B217" i="1"/>
  <c r="B215" i="1"/>
  <c r="B213" i="1"/>
  <c r="B211" i="1"/>
  <c r="B210" i="1"/>
  <c r="B212" i="1" s="1"/>
  <c r="B214" i="1" s="1"/>
  <c r="B216" i="1" s="1"/>
  <c r="B218" i="1" s="1"/>
  <c r="B220" i="1" s="1"/>
  <c r="B196" i="1"/>
  <c r="B195" i="1"/>
  <c r="B193" i="1"/>
  <c r="B189" i="1"/>
  <c r="B185" i="1"/>
  <c r="B181" i="1"/>
  <c r="B177" i="1"/>
  <c r="B176" i="1"/>
  <c r="B178" i="1" s="1"/>
  <c r="B180" i="1" s="1"/>
  <c r="B182" i="1" s="1"/>
  <c r="B184" i="1" s="1"/>
  <c r="B186" i="1" s="1"/>
  <c r="B188" i="1" s="1"/>
  <c r="B190" i="1" s="1"/>
  <c r="B191" i="1" s="1"/>
  <c r="B175" i="1"/>
  <c r="B155" i="1"/>
  <c r="B154" i="1"/>
  <c r="B156" i="1" s="1"/>
  <c r="B158" i="1" s="1"/>
  <c r="B134" i="1"/>
  <c r="B135" i="1" s="1"/>
  <c r="B133" i="1"/>
  <c r="B104" i="1"/>
  <c r="B105" i="1" s="1"/>
  <c r="B103" i="1"/>
  <c r="B95" i="1"/>
  <c r="B91" i="1"/>
  <c r="B90" i="1"/>
  <c r="B92" i="1" s="1"/>
  <c r="B94" i="1" s="1"/>
  <c r="B96" i="1" s="1"/>
  <c r="B98" i="1" s="1"/>
  <c r="B100" i="1" s="1"/>
  <c r="B101" i="1" s="1"/>
  <c r="B58" i="1"/>
  <c r="B59" i="1" s="1"/>
  <c r="B57" i="1"/>
  <c r="B44" i="1"/>
  <c r="B45" i="1" s="1"/>
  <c r="B43" i="1"/>
  <c r="B41" i="1"/>
  <c r="B14" i="1"/>
  <c r="B15" i="1" s="1"/>
  <c r="B12" i="1"/>
  <c r="B13" i="1" s="1"/>
  <c r="A8" i="1"/>
  <c r="A10" i="1" s="1"/>
  <c r="A11" i="1" s="1"/>
  <c r="A4" i="1"/>
  <c r="A6" i="1" s="1"/>
  <c r="A7" i="1" s="1"/>
  <c r="B197" i="1" l="1"/>
  <c r="B198" i="1"/>
  <c r="B97" i="1"/>
  <c r="B136" i="1"/>
  <c r="B160" i="1"/>
  <c r="B159" i="1"/>
  <c r="B275" i="1"/>
  <c r="B276" i="1"/>
  <c r="A12" i="1"/>
  <c r="B60" i="1"/>
  <c r="B99" i="1"/>
  <c r="A9" i="1"/>
  <c r="A5" i="1"/>
  <c r="B16" i="1"/>
  <c r="B17" i="1" s="1"/>
  <c r="B93" i="1"/>
  <c r="B157" i="1"/>
  <c r="B395" i="1"/>
  <c r="B396" i="1"/>
  <c r="B365" i="1"/>
  <c r="B366" i="1"/>
  <c r="B367" i="1" s="1"/>
  <c r="B179" i="1"/>
  <c r="B183" i="1"/>
  <c r="B187" i="1"/>
  <c r="B373" i="1"/>
  <c r="B374" i="1"/>
  <c r="B46" i="1"/>
  <c r="B106" i="1"/>
  <c r="B226" i="1"/>
  <c r="B341" i="1"/>
  <c r="B345" i="1"/>
  <c r="B349" i="1"/>
  <c r="B353" i="1"/>
  <c r="B357" i="1"/>
  <c r="B162" i="1" l="1"/>
  <c r="B161" i="1"/>
  <c r="B228" i="1"/>
  <c r="B227" i="1"/>
  <c r="B107" i="1"/>
  <c r="B108" i="1"/>
  <c r="B375" i="1"/>
  <c r="B376" i="1"/>
  <c r="A13" i="1"/>
  <c r="A14" i="1"/>
  <c r="B278" i="1"/>
  <c r="B277" i="1"/>
  <c r="B137" i="1"/>
  <c r="B138" i="1"/>
  <c r="B47" i="1"/>
  <c r="B48" i="1"/>
  <c r="B397" i="1"/>
  <c r="B398" i="1"/>
  <c r="B61" i="1"/>
  <c r="B62" i="1"/>
  <c r="B199" i="1"/>
  <c r="B200" i="1"/>
  <c r="B399" i="1" l="1"/>
  <c r="B400" i="1"/>
  <c r="B63" i="1"/>
  <c r="B64" i="1"/>
  <c r="B49" i="1"/>
  <c r="B50" i="1"/>
  <c r="B377" i="1"/>
  <c r="B378" i="1"/>
  <c r="B280" i="1"/>
  <c r="B279" i="1"/>
  <c r="B230" i="1"/>
  <c r="B229" i="1"/>
  <c r="B201" i="1"/>
  <c r="B202" i="1"/>
  <c r="B139" i="1"/>
  <c r="B140" i="1"/>
  <c r="A15" i="1"/>
  <c r="A16" i="1"/>
  <c r="B109" i="1"/>
  <c r="B110" i="1"/>
  <c r="B164" i="1"/>
  <c r="B163" i="1"/>
  <c r="B141" i="1" l="1"/>
  <c r="B142" i="1"/>
  <c r="B379" i="1"/>
  <c r="B380" i="1"/>
  <c r="B232" i="1"/>
  <c r="B231" i="1"/>
  <c r="A17" i="1"/>
  <c r="A18" i="1"/>
  <c r="B401" i="1"/>
  <c r="B402" i="1"/>
  <c r="B403" i="1" s="1"/>
  <c r="B111" i="1"/>
  <c r="B112" i="1"/>
  <c r="B65" i="1"/>
  <c r="B66" i="1"/>
  <c r="B203" i="1"/>
  <c r="B204" i="1"/>
  <c r="B51" i="1"/>
  <c r="B52" i="1"/>
  <c r="B166" i="1"/>
  <c r="B165" i="1"/>
  <c r="B281" i="1"/>
  <c r="B282" i="1"/>
  <c r="B113" i="1" l="1"/>
  <c r="B114" i="1"/>
  <c r="B381" i="1"/>
  <c r="B382" i="1"/>
  <c r="B53" i="1"/>
  <c r="B54" i="1"/>
  <c r="B55" i="1" s="1"/>
  <c r="B67" i="1"/>
  <c r="B68" i="1"/>
  <c r="B143" i="1"/>
  <c r="B144" i="1"/>
  <c r="B205" i="1"/>
  <c r="B206" i="1"/>
  <c r="B207" i="1" s="1"/>
  <c r="A19" i="1"/>
  <c r="A20" i="1"/>
  <c r="B168" i="1"/>
  <c r="B167" i="1"/>
  <c r="B283" i="1"/>
  <c r="B284" i="1"/>
  <c r="B234" i="1"/>
  <c r="B233" i="1"/>
  <c r="B383" i="1" l="1"/>
  <c r="B384" i="1"/>
  <c r="B170" i="1"/>
  <c r="B169" i="1"/>
  <c r="B69" i="1"/>
  <c r="B70" i="1"/>
  <c r="B236" i="1"/>
  <c r="B235" i="1"/>
  <c r="B286" i="1"/>
  <c r="B285" i="1"/>
  <c r="A21" i="1"/>
  <c r="A22" i="1"/>
  <c r="B145" i="1"/>
  <c r="B146" i="1"/>
  <c r="B115" i="1"/>
  <c r="B116" i="1"/>
  <c r="B117" i="1" l="1"/>
  <c r="B118" i="1"/>
  <c r="A23" i="1"/>
  <c r="A24" i="1"/>
  <c r="B238" i="1"/>
  <c r="B237" i="1"/>
  <c r="B172" i="1"/>
  <c r="B173" i="1" s="1"/>
  <c r="B171" i="1"/>
  <c r="B147" i="1"/>
  <c r="B148" i="1"/>
  <c r="B71" i="1"/>
  <c r="B72" i="1"/>
  <c r="B385" i="1"/>
  <c r="B386" i="1"/>
  <c r="B288" i="1"/>
  <c r="B287" i="1"/>
  <c r="B289" i="1" l="1"/>
  <c r="B290" i="1"/>
  <c r="B149" i="1"/>
  <c r="B150" i="1"/>
  <c r="B151" i="1" s="1"/>
  <c r="B119" i="1"/>
  <c r="B120" i="1"/>
  <c r="B73" i="1"/>
  <c r="B74" i="1"/>
  <c r="A25" i="1"/>
  <c r="A26" i="1"/>
  <c r="B387" i="1"/>
  <c r="B388" i="1"/>
  <c r="B389" i="1" s="1"/>
  <c r="B240" i="1"/>
  <c r="B239" i="1"/>
  <c r="A27" i="1" l="1"/>
  <c r="A28" i="1"/>
  <c r="B75" i="1"/>
  <c r="B76" i="1"/>
  <c r="B121" i="1"/>
  <c r="B122" i="1"/>
  <c r="B123" i="1" s="1"/>
  <c r="B291" i="1"/>
  <c r="B292" i="1"/>
  <c r="B242" i="1"/>
  <c r="B241" i="1"/>
  <c r="B294" i="1" l="1"/>
  <c r="B293" i="1"/>
  <c r="B77" i="1"/>
  <c r="B78" i="1"/>
  <c r="A29" i="1"/>
  <c r="A30" i="1"/>
  <c r="B244" i="1"/>
  <c r="B243" i="1"/>
  <c r="B79" i="1" l="1"/>
  <c r="B80" i="1"/>
  <c r="B246" i="1"/>
  <c r="B245" i="1"/>
  <c r="A31" i="1"/>
  <c r="A32" i="1"/>
  <c r="B296" i="1"/>
  <c r="B295" i="1"/>
  <c r="B81" i="1" l="1"/>
  <c r="B82" i="1"/>
  <c r="B297" i="1"/>
  <c r="B298" i="1"/>
  <c r="B248" i="1"/>
  <c r="B247" i="1"/>
  <c r="A33" i="1"/>
  <c r="A34" i="1"/>
  <c r="A35" i="1" l="1"/>
  <c r="A36" i="1"/>
  <c r="B299" i="1"/>
  <c r="B300" i="1"/>
  <c r="B83" i="1"/>
  <c r="B84" i="1"/>
  <c r="B250" i="1"/>
  <c r="B249" i="1"/>
  <c r="B302" i="1" l="1"/>
  <c r="B301" i="1"/>
  <c r="B252" i="1"/>
  <c r="B251" i="1"/>
  <c r="A37" i="1"/>
  <c r="A38" i="1"/>
  <c r="B85" i="1"/>
  <c r="B86" i="1"/>
  <c r="B87" i="1" s="1"/>
  <c r="B254" i="1" l="1"/>
  <c r="B253" i="1"/>
  <c r="A39" i="1"/>
  <c r="A40" i="1"/>
  <c r="B304" i="1"/>
  <c r="B303" i="1"/>
  <c r="A41" i="1" l="1"/>
  <c r="A42" i="1"/>
  <c r="B305" i="1"/>
  <c r="B306" i="1"/>
  <c r="B256" i="1"/>
  <c r="B255" i="1"/>
  <c r="B258" i="1" l="1"/>
  <c r="B257" i="1"/>
  <c r="B307" i="1"/>
  <c r="B308" i="1"/>
  <c r="A43" i="1"/>
  <c r="A44" i="1"/>
  <c r="B310" i="1" l="1"/>
  <c r="B309" i="1"/>
  <c r="A45" i="1"/>
  <c r="A46" i="1"/>
  <c r="B260" i="1"/>
  <c r="B259" i="1"/>
  <c r="A47" i="1" l="1"/>
  <c r="A48" i="1"/>
  <c r="B262" i="1"/>
  <c r="B263" i="1" s="1"/>
  <c r="B261" i="1"/>
  <c r="B312" i="1"/>
  <c r="B311" i="1"/>
  <c r="A49" i="1" l="1"/>
  <c r="A50" i="1"/>
  <c r="B313" i="1"/>
  <c r="B314" i="1"/>
  <c r="B315" i="1" l="1"/>
  <c r="B316" i="1"/>
  <c r="A51" i="1"/>
  <c r="A52" i="1"/>
  <c r="A53" i="1" l="1"/>
  <c r="A54" i="1"/>
  <c r="B318" i="1"/>
  <c r="B317" i="1"/>
  <c r="B320" i="1" l="1"/>
  <c r="B319" i="1"/>
  <c r="A55" i="1"/>
  <c r="A56" i="1"/>
  <c r="A58" i="1" l="1"/>
  <c r="A57" i="1"/>
  <c r="B321" i="1"/>
  <c r="B322" i="1"/>
  <c r="B323" i="1" l="1"/>
  <c r="B324" i="1"/>
  <c r="A60" i="1"/>
  <c r="A59" i="1"/>
  <c r="B326" i="1" l="1"/>
  <c r="B325" i="1"/>
  <c r="A62" i="1"/>
  <c r="A61" i="1"/>
  <c r="A64" i="1" l="1"/>
  <c r="A63" i="1"/>
  <c r="B328" i="1"/>
  <c r="B327" i="1"/>
  <c r="B329" i="1" l="1"/>
  <c r="B330" i="1"/>
  <c r="A66" i="1"/>
  <c r="A65" i="1"/>
  <c r="A68" i="1" l="1"/>
  <c r="A67" i="1"/>
  <c r="B331" i="1"/>
  <c r="B332" i="1"/>
  <c r="B334" i="1" l="1"/>
  <c r="B335" i="1" s="1"/>
  <c r="B333" i="1"/>
  <c r="A70" i="1"/>
  <c r="A69" i="1"/>
  <c r="A72" i="1" l="1"/>
  <c r="A71" i="1"/>
  <c r="A74" i="1" l="1"/>
  <c r="A73" i="1"/>
  <c r="A76" i="1" l="1"/>
  <c r="A75" i="1"/>
  <c r="A78" i="1" l="1"/>
  <c r="A77" i="1"/>
  <c r="A80" i="1" l="1"/>
  <c r="A79" i="1"/>
  <c r="A82" i="1" l="1"/>
  <c r="A81" i="1"/>
  <c r="A84" i="1" l="1"/>
  <c r="A83" i="1"/>
  <c r="A86" i="1" l="1"/>
  <c r="A85" i="1"/>
  <c r="A88" i="1" l="1"/>
  <c r="A87" i="1"/>
  <c r="A90" i="1" l="1"/>
  <c r="A89" i="1"/>
  <c r="A91" i="1" l="1"/>
  <c r="A92" i="1"/>
  <c r="A93" i="1" l="1"/>
  <c r="A94" i="1"/>
  <c r="A95" i="1" l="1"/>
  <c r="A96" i="1"/>
  <c r="A97" i="1" l="1"/>
  <c r="A98" i="1"/>
  <c r="A99" i="1" l="1"/>
  <c r="A100" i="1"/>
  <c r="A101" i="1" l="1"/>
  <c r="A102" i="1"/>
  <c r="A103" i="1" l="1"/>
  <c r="A104" i="1"/>
  <c r="A105" i="1" l="1"/>
  <c r="A106" i="1"/>
  <c r="A107" i="1" l="1"/>
  <c r="A108" i="1"/>
  <c r="A109" i="1" l="1"/>
  <c r="A110" i="1"/>
  <c r="A111" i="1" l="1"/>
  <c r="A112" i="1"/>
  <c r="A113" i="1" l="1"/>
  <c r="A114" i="1"/>
  <c r="A115" i="1" l="1"/>
  <c r="A116" i="1"/>
  <c r="A117" i="1" l="1"/>
  <c r="A118" i="1"/>
  <c r="A119" i="1" l="1"/>
  <c r="A120" i="1"/>
  <c r="A121" i="1" l="1"/>
  <c r="A122" i="1"/>
  <c r="A123" i="1" l="1"/>
  <c r="A124" i="1"/>
  <c r="A125" i="1" l="1"/>
  <c r="A126" i="1"/>
  <c r="A127" i="1" l="1"/>
  <c r="A128" i="1"/>
  <c r="A129" i="1" l="1"/>
  <c r="A130" i="1"/>
  <c r="A131" i="1" l="1"/>
  <c r="A132" i="1"/>
  <c r="A134" i="1" l="1"/>
  <c r="A133" i="1"/>
  <c r="A136" i="1" l="1"/>
  <c r="A135" i="1"/>
  <c r="A138" i="1" l="1"/>
  <c r="A137" i="1"/>
  <c r="A140" i="1" l="1"/>
  <c r="A139" i="1"/>
  <c r="A142" i="1" l="1"/>
  <c r="A141" i="1"/>
  <c r="A144" i="1" l="1"/>
  <c r="A143" i="1"/>
  <c r="A146" i="1" l="1"/>
  <c r="A145" i="1"/>
  <c r="A148" i="1" l="1"/>
  <c r="A147" i="1"/>
  <c r="A149" i="1" l="1"/>
  <c r="A150" i="1"/>
  <c r="A152" i="1" l="1"/>
  <c r="A151" i="1"/>
  <c r="A154" i="1" l="1"/>
  <c r="A153" i="1"/>
  <c r="A156" i="1" l="1"/>
  <c r="A155" i="1"/>
  <c r="A158" i="1" l="1"/>
  <c r="A157" i="1"/>
  <c r="A160" i="1" l="1"/>
  <c r="A159" i="1"/>
  <c r="A162" i="1" l="1"/>
  <c r="A161" i="1"/>
  <c r="A164" i="1" l="1"/>
  <c r="A163" i="1"/>
  <c r="A166" i="1" l="1"/>
  <c r="A165" i="1"/>
  <c r="A168" i="1" l="1"/>
  <c r="A167" i="1"/>
  <c r="A170" i="1" l="1"/>
  <c r="A169" i="1"/>
  <c r="A172" i="1" l="1"/>
  <c r="A171" i="1"/>
  <c r="A174" i="1" l="1"/>
  <c r="A173" i="1"/>
  <c r="A175" i="1" l="1"/>
  <c r="A176" i="1"/>
  <c r="A177" i="1" l="1"/>
  <c r="A178" i="1"/>
  <c r="A179" i="1" l="1"/>
  <c r="A180" i="1"/>
  <c r="A181" i="1" l="1"/>
  <c r="A182" i="1"/>
  <c r="A183" i="1" l="1"/>
  <c r="A184" i="1"/>
  <c r="A185" i="1" l="1"/>
  <c r="A186" i="1"/>
  <c r="A187" i="1" l="1"/>
  <c r="A188" i="1"/>
  <c r="A189" i="1" l="1"/>
  <c r="A190" i="1"/>
  <c r="A191" i="1" l="1"/>
  <c r="A192" i="1"/>
  <c r="A193" i="1" l="1"/>
  <c r="A194" i="1"/>
  <c r="A196" i="1" l="1"/>
  <c r="A195" i="1"/>
  <c r="A198" i="1" l="1"/>
  <c r="A197" i="1"/>
  <c r="A200" i="1" l="1"/>
  <c r="A199" i="1"/>
  <c r="A202" i="1" l="1"/>
  <c r="A201" i="1"/>
  <c r="A204" i="1" l="1"/>
  <c r="A203" i="1"/>
  <c r="A206" i="1" l="1"/>
  <c r="A205" i="1"/>
  <c r="A208" i="1" l="1"/>
  <c r="A207" i="1"/>
  <c r="A210" i="1" l="1"/>
  <c r="A209" i="1"/>
  <c r="A211" i="1" l="1"/>
  <c r="A212" i="1"/>
  <c r="A213" i="1" l="1"/>
  <c r="A214" i="1"/>
  <c r="A215" i="1" l="1"/>
  <c r="A216" i="1"/>
  <c r="A217" i="1" l="1"/>
  <c r="A218" i="1"/>
  <c r="A219" i="1" l="1"/>
  <c r="A220" i="1"/>
  <c r="A221" i="1" l="1"/>
  <c r="A222" i="1"/>
  <c r="A223" i="1" l="1"/>
  <c r="A224" i="1"/>
  <c r="A225" i="1" l="1"/>
  <c r="A226" i="1"/>
  <c r="A227" i="1" l="1"/>
  <c r="A228" i="1"/>
  <c r="A230" i="1" l="1"/>
  <c r="A229" i="1"/>
  <c r="A232" i="1" l="1"/>
  <c r="A231" i="1"/>
  <c r="A233" i="1" l="1"/>
  <c r="A234" i="1"/>
  <c r="A235" i="1" l="1"/>
  <c r="A236" i="1"/>
  <c r="A238" i="1" l="1"/>
  <c r="A237" i="1"/>
  <c r="A240" i="1" l="1"/>
  <c r="A239" i="1"/>
  <c r="A241" i="1" l="1"/>
  <c r="A242" i="1"/>
  <c r="A243" i="1" l="1"/>
  <c r="A244" i="1"/>
  <c r="A246" i="1" l="1"/>
  <c r="A245" i="1"/>
  <c r="A248" i="1" l="1"/>
  <c r="A247" i="1"/>
  <c r="A249" i="1" l="1"/>
  <c r="A250" i="1"/>
  <c r="A251" i="1" l="1"/>
  <c r="A252" i="1"/>
  <c r="A254" i="1" l="1"/>
  <c r="A253" i="1"/>
  <c r="A256" i="1" l="1"/>
  <c r="A255" i="1"/>
  <c r="A257" i="1" l="1"/>
  <c r="A258" i="1"/>
  <c r="A259" i="1" l="1"/>
  <c r="A260" i="1"/>
  <c r="A262" i="1" l="1"/>
  <c r="A261" i="1"/>
  <c r="A264" i="1" l="1"/>
  <c r="A263" i="1"/>
  <c r="A265" i="1" l="1"/>
  <c r="A266" i="1"/>
  <c r="A267" i="1" l="1"/>
  <c r="A268" i="1"/>
  <c r="A269" i="1" l="1"/>
  <c r="A270" i="1"/>
  <c r="A271" i="1" l="1"/>
  <c r="A272" i="1"/>
  <c r="A273" i="1" l="1"/>
  <c r="A274" i="1"/>
  <c r="A275" i="1" l="1"/>
  <c r="A276" i="1"/>
  <c r="A277" i="1" l="1"/>
  <c r="A278" i="1"/>
  <c r="A279" i="1" l="1"/>
  <c r="A280" i="1"/>
  <c r="A281" i="1" l="1"/>
  <c r="A282" i="1"/>
  <c r="A283" i="1" l="1"/>
  <c r="A284" i="1"/>
  <c r="A285" i="1" l="1"/>
  <c r="A286" i="1"/>
  <c r="A287" i="1" l="1"/>
  <c r="A288" i="1"/>
  <c r="A289" i="1" l="1"/>
  <c r="A290" i="1"/>
  <c r="A291" i="1" l="1"/>
  <c r="A292" i="1"/>
  <c r="A293" i="1" l="1"/>
  <c r="A294" i="1"/>
  <c r="A295" i="1" l="1"/>
  <c r="A296" i="1"/>
  <c r="A297" i="1" l="1"/>
  <c r="A298" i="1"/>
  <c r="A299" i="1" l="1"/>
  <c r="A300" i="1"/>
  <c r="A301" i="1" l="1"/>
  <c r="A302" i="1"/>
  <c r="A303" i="1" l="1"/>
  <c r="A304" i="1"/>
  <c r="A305" i="1" l="1"/>
  <c r="A306" i="1"/>
  <c r="A307" i="1" l="1"/>
  <c r="A308" i="1"/>
  <c r="A309" i="1" l="1"/>
  <c r="A310" i="1"/>
  <c r="A311" i="1" l="1"/>
  <c r="A312" i="1"/>
  <c r="A313" i="1" l="1"/>
  <c r="A314" i="1"/>
  <c r="A315" i="1" l="1"/>
  <c r="A316" i="1"/>
  <c r="A317" i="1" l="1"/>
  <c r="A318" i="1"/>
  <c r="A319" i="1" l="1"/>
  <c r="A320" i="1"/>
  <c r="A321" i="1" l="1"/>
  <c r="A322" i="1"/>
  <c r="A323" i="1" l="1"/>
  <c r="A324" i="1"/>
  <c r="A325" i="1" l="1"/>
  <c r="A326" i="1"/>
  <c r="A327" i="1" l="1"/>
  <c r="A328" i="1"/>
  <c r="A329" i="1" l="1"/>
  <c r="A330" i="1"/>
  <c r="A331" i="1" l="1"/>
  <c r="A332" i="1"/>
  <c r="A333" i="1" l="1"/>
  <c r="A334" i="1"/>
  <c r="A335" i="1" l="1"/>
  <c r="A336" i="1"/>
  <c r="A338" i="1" l="1"/>
  <c r="A337" i="1"/>
  <c r="A340" i="1" l="1"/>
  <c r="A339" i="1"/>
  <c r="A342" i="1" l="1"/>
  <c r="A341" i="1"/>
  <c r="A344" i="1" l="1"/>
  <c r="A343" i="1"/>
  <c r="A346" i="1" l="1"/>
  <c r="A345" i="1"/>
  <c r="A348" i="1" l="1"/>
  <c r="A347" i="1"/>
  <c r="A350" i="1" l="1"/>
  <c r="A349" i="1"/>
  <c r="A352" i="1" l="1"/>
  <c r="A351" i="1"/>
  <c r="A354" i="1" l="1"/>
  <c r="A353" i="1"/>
  <c r="A356" i="1" l="1"/>
  <c r="A355" i="1"/>
  <c r="A358" i="1" l="1"/>
  <c r="A357" i="1"/>
  <c r="A360" i="1" l="1"/>
  <c r="A359" i="1"/>
  <c r="A361" i="1" l="1"/>
  <c r="A362" i="1"/>
  <c r="A363" i="1" l="1"/>
  <c r="A364" i="1"/>
  <c r="A365" i="1" l="1"/>
  <c r="A366" i="1"/>
  <c r="A367" i="1" l="1"/>
  <c r="A368" i="1"/>
  <c r="A370" i="1" l="1"/>
  <c r="A369" i="1"/>
  <c r="A372" i="1" l="1"/>
  <c r="A371" i="1"/>
  <c r="A374" i="1" l="1"/>
  <c r="A373" i="1"/>
  <c r="A376" i="1" l="1"/>
  <c r="A375" i="1"/>
  <c r="A378" i="1" l="1"/>
  <c r="A377" i="1"/>
  <c r="A380" i="1" l="1"/>
  <c r="A379" i="1"/>
  <c r="A382" i="1" l="1"/>
  <c r="A381" i="1"/>
  <c r="A384" i="1" l="1"/>
  <c r="A383" i="1"/>
  <c r="A386" i="1" l="1"/>
  <c r="A385" i="1"/>
  <c r="A388" i="1" l="1"/>
  <c r="A387" i="1"/>
  <c r="A390" i="1" l="1"/>
  <c r="A389" i="1"/>
  <c r="A392" i="1" l="1"/>
  <c r="A391" i="1"/>
  <c r="A393" i="1" l="1"/>
  <c r="A394" i="1"/>
  <c r="A396" i="1" l="1"/>
  <c r="A395" i="1"/>
  <c r="A398" i="1" l="1"/>
  <c r="A397" i="1"/>
  <c r="A400" i="1" l="1"/>
  <c r="A399" i="1"/>
  <c r="A402" i="1" l="1"/>
  <c r="A403" i="1" s="1"/>
  <c r="A401" i="1"/>
</calcChain>
</file>

<file path=xl/sharedStrings.xml><?xml version="1.0" encoding="utf-8"?>
<sst xmlns="http://schemas.openxmlformats.org/spreadsheetml/2006/main" count="809" uniqueCount="74">
  <si>
    <t>#</t>
  </si>
  <si>
    <t>Muutus</t>
  </si>
  <si>
    <t>Ettepaneku sisu</t>
  </si>
  <si>
    <t>Ettepaneku esitaja</t>
  </si>
  <si>
    <t>Põhjendus</t>
  </si>
  <si>
    <t>Nurme tn ja Kruusamäe pst kõnnitee projekteerimine</t>
  </si>
  <si>
    <t>Keskerakonna fraktsioon</t>
  </si>
  <si>
    <t>Tegemist on olulise liikluskohaga, kus on jalakäijatel ja jalgratturitel keerukas liikuda. Kõnnitee rajamine leevendab olukorda.</t>
  </si>
  <si>
    <t>Muude kommunaalteenuste muud tegevuskulud</t>
  </si>
  <si>
    <t>Suurendada Aleksander Puškini kooli spordiplatsi rajamise kulusid</t>
  </si>
  <si>
    <t>Sarnaselt Veeriku kooli spordiplatsi rajamisekuludele on vaja Puškini kooli spordiplatsi rajamiseks samapalju vahendeid.</t>
  </si>
  <si>
    <t>Tartu tammiku valgustuse kulud</t>
  </si>
  <si>
    <t>EAÕK Tartu Pühade Aleksandrite Koguduse katuse remont</t>
  </si>
  <si>
    <t xml:space="preserve">Kogudes katus on pikki aastaid õnnetus seisundis ja vajab hädasti vahendeid remondiks. </t>
  </si>
  <si>
    <t>Kreutzwaldi-Tuglase ristmiku projekteerimine</t>
  </si>
  <si>
    <t>Uue rannavalvemaja projekteerimine Anne kanali äärde</t>
  </si>
  <si>
    <t>Äärmiselt populaarne suvituskoht Tartu linnas on Anne kanal. Kuna praegused rannavalve tingimused on kesised, siis on vaja ranna populaarsuse tõttu neid parandada.</t>
  </si>
  <si>
    <t>Reservfondi suurendamine</t>
  </si>
  <si>
    <t>Anne kanali äärse taliujumise taristu parandamine</t>
  </si>
  <si>
    <t>Taliujumine on äärmiselt populaarne tegevus, mis vajab senisest paremaid tingimusi.</t>
  </si>
  <si>
    <t>Üldmajanduslikud arendusprojektide muud tegevuskulud</t>
  </si>
  <si>
    <t>Esimese haiguspäeva hüvitise sisse viimine suuruses 30 eurot perioodil 30. aprill kuni 15. juuli</t>
  </si>
  <si>
    <t xml:space="preserve">Koroonaviiruse kiire leviku takistamiseks on vaja motiveerida inimesi jääma koju, kui neil ilmneb haigustunnuseid või on oldud lähikontaktne koroonaviiruse kandjaga. </t>
  </si>
  <si>
    <t>Esimese haiguspäeva hüvitise sisse viimine suuruses 29 eurot perioodil 30. aprill kuni 15. juuli</t>
  </si>
  <si>
    <t>Esimese haiguspäeva hüvitise sisse viimine suuruses 28 eurot perioodil 30. aprill kuni 15. juuli</t>
  </si>
  <si>
    <t>Esimese haiguspäeva hüvitise sisse viimine suuruses 27 eurot perioodil 30. aprill kuni 15. juuli</t>
  </si>
  <si>
    <t>Esimese haiguspäeva hüvitise sisse viimine suuruses 26 eurot perioodil 30. aprill kuni 15. juuli</t>
  </si>
  <si>
    <t>Esimese haiguspäeva hüvitise sisse viimine suuruses 25 eurot perioodil 30. aprill kuni 15. juuli</t>
  </si>
  <si>
    <t>Esimese haiguspäeva hüvitise sisse viimine suuruses 24 eurot perioodil 30. aprill kuni 15. juuli</t>
  </si>
  <si>
    <t>Esimese haiguspäeva hüvitise sisse viimine suuruses 23 eurot perioodil 30. aprill kuni 15. juuli</t>
  </si>
  <si>
    <t>Esimese haiguspäeva hüvitise sisse viimine suuruses 22 eurot perioodil 30. aprill kuni 15. juuli</t>
  </si>
  <si>
    <t>Esimese haiguspäeva hüvitise sisse viimine suuruses 21 eurot perioodil 30. aprill kuni 15. juuli</t>
  </si>
  <si>
    <t>Esimese haiguspäeva hüvitise sisse viimine suuruses 20 eurot perioodil 30. aprill kuni 15. juuli</t>
  </si>
  <si>
    <t>Tartu Noorte Töömaleva juhendajate töötasu suurendamine</t>
  </si>
  <si>
    <t>Arvestades Töömaleva juhendajate ja rühmajuhtide rolli noorte tööharjumuse kujundamisel tuleb neid senisest enam tunnustada.</t>
  </si>
  <si>
    <t>Südalinna kultuurikeskuse ettevalmistustööd</t>
  </si>
  <si>
    <t>Tartus tööle asuva noore psühholoogi stipendium</t>
  </si>
  <si>
    <t>Koroonakriisi tõttu on meil ühiskonnas, sh Tartu linnas, palju nähtamatuid ohvreid, kelle vaimne tervis on kannatanud. Seetõttu on oluline panustada ka pikaajalistele meetmetele, mis tagaks kõrge kvaliteediga vaimseabi linnas. Noore psühholoogi stipendium motiveerib noori psühholooge jääma Tartusse elama ja seetõttu ka järjepidevalt aitama meie oma abivajajaid.</t>
  </si>
  <si>
    <t>Tartu rattaringluse virtuaalsete parklate rajamine</t>
  </si>
  <si>
    <t>Tartu rattaringluse üheks probleemiks on aeglane rataste ringluskiirus. Selletõttu on pidevalt rattaringluste parklates puudu jalgratastest ega aita kaasa süsteemi peamisele ülesandele. Seda probleemi leevendab virtuaalsete parklate rohkus, mis aitab kasutajal palju lihtsamini oma rattasõitu lõpetada.</t>
  </si>
  <si>
    <t>Üldiste valitsussektori teenuste administratiivvahendid</t>
  </si>
  <si>
    <t>Elektriliste liikumisvahendite laadimispunktide rajamine Kesklinna</t>
  </si>
  <si>
    <t>Järjest enam kasutatakse erinevaid elektrilisi kergliikureid, et linnas vahemaid läbida. Paraku on selle eelduseks ka liikumisvahendite varasem laadimine. Kuna liiklejaid on Tartu linnas piisavalt, siis tuleks rajada Kesklinna laadimispunkt, mida saaks kasutada tasu eest.</t>
  </si>
  <si>
    <t>Linnavalitsuse muud tegevuskulud</t>
  </si>
  <si>
    <t>Pikk tn ja Raatuse tn ristimikule valgusfooride paigaldamine</t>
  </si>
  <si>
    <t>Ristmikul olev liikluskorraldus on kaootiline ja vajab paremat reguleerimist. Leiame, et valgusfoorid on selleks hea lahendus.</t>
  </si>
  <si>
    <t>Lemmikloomadele mõeldud prügikastide paigaldamine avalikku ruumi</t>
  </si>
  <si>
    <t xml:space="preserve">Järjest enam on Tartu linnas läinud populaarsemaks lemmikloomade omamine. Seetõttu on oluline, et ka linnaruum vastaks lemmikloomade vajadustele, näiteks lemmikloomade väljaheidete kogumiseks puudub piisavalt prügikaste, mis oleks varustatud kilekottidega. </t>
  </si>
  <si>
    <t>Üldised valitsussektori koolitused ja lähetused</t>
  </si>
  <si>
    <t xml:space="preserve">Kaugtöökohtade ja koosolekuruumide loomine </t>
  </si>
  <si>
    <t xml:space="preserve">Koroonaviiruse järgses maailmas on läinud moodi kaugtöö, kus inimesed eelistavad töökohas töötamisele teisi keskkondi. Leiame, et Tartu linnas võiks olla keskkonnasõbralikud koosolekuruumid, kus on võimalik tartlastel teha kaugtööd või pidada koosolekuid. Koosolekuruumid on helikindlad kergehitised, mida saab vajadusel teisaldada ühest asukohast teise. </t>
  </si>
  <si>
    <t>Üldised valitsussektori teenuse muud tegevuskulud</t>
  </si>
  <si>
    <t>Sõpruse sild on Tartu linna kõige kehvemas seisus olev sild. Kuigi silla täielikuks renoveerimiseks on vajalik kaasata välisvahendeid, siis linn saab anda oma panuse piirete turvaliseks muutmisel ja välimuse parandamiseks.</t>
  </si>
  <si>
    <t>Sõpruse silla piirete renoveerimine</t>
  </si>
  <si>
    <t>Anne kanali välijõusaali täiustamine</t>
  </si>
  <si>
    <t>Anne kanali välijõusaal on populaarne linnaosa elanike seas. Paraku on tulnud tagasisidet välijõusaali kasutajatelt, et seadmete valik võiks olla mitmekesisem.</t>
  </si>
  <si>
    <t>Tartu Tammiku valgustuskulud</t>
  </si>
  <si>
    <t>Multifunktsionaalse linnahalli äriplaani koostamine</t>
  </si>
  <si>
    <t>Multifunktsionaalne linnahalli ümber on olnud diskussiooni aastakümneid ja alati on nenditud vajadust selle järele. Seda näitab ka Arena Tartu eskiisprojekti võitmine kaasava eelarve konkursil. Järgmise sammuna näeme linnahalli äriplaani koostamist.</t>
  </si>
  <si>
    <t>Elektriliste liikumisvahendite parkimiskohtade rajamine</t>
  </si>
  <si>
    <t>Seoses kergliikurite plahvatusliku kasvuga on tekkinud suurenenud nõudlus ka nende parkimis- ja hoidmiskohtade järele.</t>
  </si>
  <si>
    <t>Munga tänava rekonstrueerimine</t>
  </si>
  <si>
    <t>Lasteaia kohatasu vabastuse ajutine pikendamine</t>
  </si>
  <si>
    <t>Seoses tohutu elukalliduse tõusuga ja võimaliku koroonaviiruse kolmanda lainega on oluline pakkuda peredele leevendust selles kriisis. Ka Terviseameti sõnul on Tartus olnud nakkuskoldeid peamiselt lasteaedades, st meede motiveerib lapsevanemaid lapsi koju jätma, kui neil on alust arvata, et laps on haigestunud. Eelarvemuudatuse suurus sõltub perioodi pikkusest, mille üle saab linnavolikogu otsustada.</t>
  </si>
  <si>
    <t>Emajõe randumiskohtade rajamine</t>
  </si>
  <si>
    <t>Emajõe elu hoogustamiseks on vaja luua veesõidukitele randumiskohti.</t>
  </si>
  <si>
    <t>Raudteejaama lifti rajamine erivajadustega inimeste jaoks</t>
  </si>
  <si>
    <t>Erivajadustega inimestel on keeruline pääseda raudteejaamas perroonile. Pakume lahendusena lifti rajada.</t>
  </si>
  <si>
    <t>Tartu linna omandis olevate korterite ligipääsetavuse parandamine</t>
  </si>
  <si>
    <t>Tartu linnas on viimasel ajal tekkinud probleeme inimestel, kes on äkitselt kaotanud oma elamispinna. Soovime oma ettepanekuga seda probleemi leevendada.</t>
  </si>
  <si>
    <t>Tasuta bussisõidu kehtestamine tartlastest noortele</t>
  </si>
  <si>
    <t>Tartu noored on kogunud allkirju tasuta bussisõidu toetuseks, sest see aitab neil kokku hoida raha. Kuna linn on juba varasemalt teatud eagrupid piletihinna tasumisest vabastanud, oleks õiglane laiendada seda õigust ka noortele.</t>
  </si>
  <si>
    <t>Rahvaküsitluse korraldamine Keskpargi tuleviku asjus</t>
  </si>
  <si>
    <t xml:space="preserve">Tartu Keskpargi arutelud on muutunud äärmiselt kirglikuks, mistõttu on oluline, et kaasatakse kohalikku kogukonda selle tuleviku otsustamisel.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</si>
</sst>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rgb="FF000000"/>
      <name val="Arial"/>
    </font>
    <font>
      <b/>
      <sz val="10"/>
      <color theme="1"/>
      <name val="Arial"/>
    </font>
    <font>
      <sz val="10"/>
      <color theme="1"/>
      <name val="Arial"/>
    </font>
    <font>
      <sz val="10"/>
      <name val="Arial"/>
    </font>
    <font>
      <strike/>
      <sz val="10"/>
      <color theme="1"/>
      <name val="Arial"/>
    </font>
  </fonts>
  <fills count="2">
    <fill>
      <patternFill patternType="none"/>
    </fill>
    <fill>
      <patternFill patternType="gray125"/>
    </fill>
  </fills>
  <borders count="12">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24">
    <xf numFmtId="0" fontId="0" fillId="0" borderId="0" xfId="0" applyFont="1" applyAlignment="1"/>
    <xf numFmtId="0" fontId="1" fillId="0" borderId="1" xfId="0" applyFont="1" applyBorder="1" applyAlignment="1"/>
    <xf numFmtId="0" fontId="1" fillId="0" borderId="2" xfId="0" applyFont="1" applyBorder="1" applyAlignment="1"/>
    <xf numFmtId="0" fontId="1" fillId="0" borderId="3" xfId="0" applyFont="1" applyBorder="1" applyAlignment="1"/>
    <xf numFmtId="0" fontId="1" fillId="0" borderId="0" xfId="0" applyFont="1"/>
    <xf numFmtId="0" fontId="2" fillId="0" borderId="4" xfId="0" applyFont="1" applyBorder="1"/>
    <xf numFmtId="0" fontId="3" fillId="0" borderId="4" xfId="0" applyFont="1" applyBorder="1" applyAlignment="1"/>
    <xf numFmtId="0" fontId="2" fillId="0" borderId="5" xfId="0" applyFont="1" applyBorder="1" applyAlignment="1"/>
    <xf numFmtId="0" fontId="4" fillId="0" borderId="0" xfId="0" applyFont="1"/>
    <xf numFmtId="0" fontId="3" fillId="0" borderId="7" xfId="0" applyFont="1" applyBorder="1" applyAlignment="1"/>
    <xf numFmtId="0" fontId="2" fillId="0" borderId="7" xfId="0" applyFont="1" applyBorder="1"/>
    <xf numFmtId="0" fontId="2" fillId="0" borderId="8" xfId="0" applyFont="1" applyBorder="1"/>
    <xf numFmtId="0" fontId="2" fillId="0" borderId="4" xfId="0" applyFont="1" applyBorder="1" applyAlignment="1"/>
    <xf numFmtId="0" fontId="2" fillId="0" borderId="10" xfId="0" applyFont="1" applyBorder="1"/>
    <xf numFmtId="0" fontId="2" fillId="0" borderId="7" xfId="0" applyFont="1" applyBorder="1" applyAlignment="1"/>
    <xf numFmtId="0" fontId="3" fillId="0" borderId="7" xfId="0" applyFont="1" applyBorder="1"/>
    <xf numFmtId="0" fontId="2" fillId="0" borderId="0" xfId="0" applyFont="1"/>
    <xf numFmtId="1" fontId="2" fillId="0" borderId="4" xfId="0" applyNumberFormat="1" applyFont="1" applyBorder="1"/>
    <xf numFmtId="0" fontId="2" fillId="0" borderId="0" xfId="0" applyFont="1" applyAlignment="1"/>
    <xf numFmtId="0" fontId="3" fillId="0" borderId="0" xfId="0" applyFont="1" applyAlignment="1"/>
    <xf numFmtId="0" fontId="2" fillId="0" borderId="9" xfId="0" applyFont="1" applyBorder="1" applyAlignment="1">
      <alignment wrapText="1"/>
    </xf>
    <xf numFmtId="0" fontId="3" fillId="0" borderId="11" xfId="0" applyFont="1" applyBorder="1"/>
    <xf numFmtId="0" fontId="2" fillId="0" borderId="6" xfId="0" applyFont="1" applyBorder="1" applyAlignment="1">
      <alignment wrapText="1"/>
    </xf>
    <xf numFmtId="0" fontId="3" fillId="0" borderId="6" xfId="0" applyFont="1" applyBorder="1" applyAlignment="1">
      <alignment wrapText="1"/>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403"/>
  <sheetViews>
    <sheetView tabSelected="1" workbookViewId="0">
      <selection activeCell="C40" sqref="C40"/>
    </sheetView>
  </sheetViews>
  <sheetFormatPr defaultColWidth="14.42578125" defaultRowHeight="15.75" customHeight="1" x14ac:dyDescent="0.2"/>
  <cols>
    <col min="1" max="1" width="5.85546875" customWidth="1"/>
    <col min="3" max="3" width="80.42578125" customWidth="1"/>
    <col min="4" max="4" width="22.140625" customWidth="1"/>
    <col min="5" max="5" width="40.7109375" customWidth="1"/>
  </cols>
  <sheetData>
    <row r="1" spans="1:27" x14ac:dyDescent="0.2">
      <c r="A1" s="1" t="s">
        <v>0</v>
      </c>
      <c r="B1" s="2" t="s">
        <v>1</v>
      </c>
      <c r="C1" s="2" t="s">
        <v>2</v>
      </c>
      <c r="D1" s="2" t="s">
        <v>3</v>
      </c>
      <c r="E1" s="3" t="s">
        <v>4</v>
      </c>
      <c r="F1" s="4"/>
      <c r="G1" s="5"/>
      <c r="H1" s="6"/>
      <c r="I1" s="4"/>
      <c r="J1" s="4"/>
      <c r="K1" s="4"/>
      <c r="L1" s="4"/>
      <c r="M1" s="4"/>
      <c r="N1" s="4"/>
      <c r="O1" s="4"/>
      <c r="P1" s="4"/>
      <c r="Q1" s="4"/>
      <c r="R1" s="4"/>
      <c r="S1" s="4"/>
      <c r="T1" s="4"/>
      <c r="U1" s="4"/>
      <c r="V1" s="4"/>
      <c r="W1" s="4"/>
      <c r="X1" s="4"/>
      <c r="Y1" s="4"/>
      <c r="Z1" s="4"/>
      <c r="AA1" s="4"/>
    </row>
    <row r="2" spans="1:27" x14ac:dyDescent="0.2">
      <c r="A2" s="7">
        <v>1.1000000000000001</v>
      </c>
      <c r="B2" s="6">
        <v>50000</v>
      </c>
      <c r="C2" s="6" t="s">
        <v>5</v>
      </c>
      <c r="D2" s="6" t="s">
        <v>6</v>
      </c>
      <c r="E2" s="22" t="s">
        <v>7</v>
      </c>
      <c r="F2" s="8"/>
      <c r="I2" s="8"/>
      <c r="J2" s="8"/>
      <c r="K2" s="8"/>
      <c r="L2" s="8"/>
      <c r="M2" s="8"/>
      <c r="N2" s="8"/>
      <c r="O2" s="8"/>
      <c r="P2" s="8"/>
      <c r="Q2" s="8"/>
      <c r="R2" s="8"/>
      <c r="S2" s="8"/>
      <c r="T2" s="8"/>
      <c r="U2" s="8"/>
      <c r="V2" s="8"/>
      <c r="W2" s="8"/>
      <c r="X2" s="8"/>
      <c r="Y2" s="8"/>
      <c r="Z2" s="8"/>
      <c r="AA2" s="8"/>
    </row>
    <row r="3" spans="1:27" x14ac:dyDescent="0.2">
      <c r="A3" s="7">
        <v>1.2</v>
      </c>
      <c r="B3" s="9">
        <v>-50000</v>
      </c>
      <c r="C3" s="9" t="s">
        <v>8</v>
      </c>
      <c r="D3" s="10"/>
      <c r="E3" s="23"/>
      <c r="F3" s="8"/>
      <c r="I3" s="8"/>
      <c r="J3" s="8"/>
      <c r="K3" s="8"/>
      <c r="L3" s="8"/>
      <c r="M3" s="8"/>
      <c r="N3" s="8"/>
      <c r="O3" s="8"/>
      <c r="P3" s="8"/>
      <c r="Q3" s="8"/>
      <c r="R3" s="8"/>
      <c r="S3" s="8"/>
      <c r="T3" s="8"/>
      <c r="U3" s="8"/>
      <c r="V3" s="8"/>
      <c r="W3" s="8"/>
      <c r="X3" s="8"/>
      <c r="Y3" s="8"/>
      <c r="Z3" s="8"/>
      <c r="AA3" s="8"/>
    </row>
    <row r="4" spans="1:27" x14ac:dyDescent="0.2">
      <c r="A4" s="11">
        <f>A2+1</f>
        <v>2.1</v>
      </c>
      <c r="B4" s="12">
        <v>120000</v>
      </c>
      <c r="C4" s="12" t="s">
        <v>9</v>
      </c>
      <c r="D4" s="6" t="s">
        <v>6</v>
      </c>
      <c r="E4" s="20" t="s">
        <v>10</v>
      </c>
    </row>
    <row r="5" spans="1:27" x14ac:dyDescent="0.2">
      <c r="A5" s="13">
        <f>A4+0.1</f>
        <v>2.2000000000000002</v>
      </c>
      <c r="B5" s="14">
        <v>-120000</v>
      </c>
      <c r="C5" s="14" t="s">
        <v>11</v>
      </c>
      <c r="D5" s="15"/>
      <c r="E5" s="21"/>
    </row>
    <row r="6" spans="1:27" x14ac:dyDescent="0.2">
      <c r="A6" s="11">
        <f>A4+1</f>
        <v>3.1</v>
      </c>
      <c r="B6" s="12">
        <v>45000</v>
      </c>
      <c r="C6" s="12" t="s">
        <v>12</v>
      </c>
      <c r="D6" s="6" t="s">
        <v>6</v>
      </c>
      <c r="E6" s="20" t="s">
        <v>13</v>
      </c>
    </row>
    <row r="7" spans="1:27" x14ac:dyDescent="0.2">
      <c r="A7" s="13">
        <f>A6+0.1</f>
        <v>3.2</v>
      </c>
      <c r="B7" s="14">
        <v>-45000</v>
      </c>
      <c r="C7" s="14" t="s">
        <v>14</v>
      </c>
      <c r="D7" s="15"/>
      <c r="E7" s="21"/>
    </row>
    <row r="8" spans="1:27" x14ac:dyDescent="0.2">
      <c r="A8" s="11">
        <f>A6+1</f>
        <v>4.0999999999999996</v>
      </c>
      <c r="B8" s="12">
        <v>200000</v>
      </c>
      <c r="C8" s="12" t="s">
        <v>15</v>
      </c>
      <c r="D8" s="6" t="s">
        <v>6</v>
      </c>
      <c r="E8" s="20" t="s">
        <v>16</v>
      </c>
    </row>
    <row r="9" spans="1:27" x14ac:dyDescent="0.2">
      <c r="A9" s="13">
        <f>A8+0.1</f>
        <v>4.1999999999999993</v>
      </c>
      <c r="B9" s="14">
        <v>-200000</v>
      </c>
      <c r="C9" s="14" t="s">
        <v>17</v>
      </c>
      <c r="D9" s="15"/>
      <c r="E9" s="21"/>
    </row>
    <row r="10" spans="1:27" x14ac:dyDescent="0.2">
      <c r="A10" s="11">
        <f>A8+1</f>
        <v>5.0999999999999996</v>
      </c>
      <c r="B10" s="12">
        <v>15000</v>
      </c>
      <c r="C10" s="12" t="s">
        <v>18</v>
      </c>
      <c r="D10" s="6" t="s">
        <v>6</v>
      </c>
      <c r="E10" s="20" t="s">
        <v>19</v>
      </c>
    </row>
    <row r="11" spans="1:27" x14ac:dyDescent="0.2">
      <c r="A11" s="13">
        <f>A10+0.1</f>
        <v>5.1999999999999993</v>
      </c>
      <c r="B11" s="14">
        <v>-15000</v>
      </c>
      <c r="C11" s="9" t="s">
        <v>20</v>
      </c>
      <c r="D11" s="15"/>
      <c r="E11" s="21"/>
    </row>
    <row r="12" spans="1:27" x14ac:dyDescent="0.2">
      <c r="A12" s="11">
        <f>A10+1</f>
        <v>6.1</v>
      </c>
      <c r="B12" s="16">
        <f>B10+5000</f>
        <v>20000</v>
      </c>
      <c r="C12" s="6" t="s">
        <v>18</v>
      </c>
      <c r="D12" s="12" t="s">
        <v>6</v>
      </c>
      <c r="E12" s="20" t="s">
        <v>19</v>
      </c>
    </row>
    <row r="13" spans="1:27" x14ac:dyDescent="0.2">
      <c r="A13" s="13">
        <f>A12+0.1</f>
        <v>6.1999999999999993</v>
      </c>
      <c r="B13" s="10">
        <f>-B12</f>
        <v>-20000</v>
      </c>
      <c r="C13" s="9" t="s">
        <v>20</v>
      </c>
      <c r="D13" s="10"/>
      <c r="E13" s="21"/>
    </row>
    <row r="14" spans="1:27" x14ac:dyDescent="0.2">
      <c r="A14" s="11">
        <f>A12+1</f>
        <v>7.1</v>
      </c>
      <c r="B14" s="16">
        <f>B12+5000</f>
        <v>25000</v>
      </c>
      <c r="C14" s="6" t="s">
        <v>18</v>
      </c>
      <c r="D14" s="6" t="s">
        <v>6</v>
      </c>
      <c r="E14" s="20" t="s">
        <v>19</v>
      </c>
    </row>
    <row r="15" spans="1:27" x14ac:dyDescent="0.2">
      <c r="A15" s="13">
        <f>A14+0.1</f>
        <v>7.1999999999999993</v>
      </c>
      <c r="B15" s="10">
        <f>-B14</f>
        <v>-25000</v>
      </c>
      <c r="C15" s="9" t="s">
        <v>20</v>
      </c>
      <c r="D15" s="15"/>
      <c r="E15" s="21"/>
    </row>
    <row r="16" spans="1:27" x14ac:dyDescent="0.2">
      <c r="A16" s="11">
        <f>A14+1</f>
        <v>8.1</v>
      </c>
      <c r="B16" s="16">
        <f>B14+5000</f>
        <v>30000</v>
      </c>
      <c r="C16" s="6" t="s">
        <v>18</v>
      </c>
      <c r="D16" s="6" t="s">
        <v>6</v>
      </c>
      <c r="E16" s="20" t="s">
        <v>19</v>
      </c>
    </row>
    <row r="17" spans="1:5" x14ac:dyDescent="0.2">
      <c r="A17" s="13">
        <f>A16+0.1</f>
        <v>8.1999999999999993</v>
      </c>
      <c r="B17" s="16">
        <f>-B16</f>
        <v>-30000</v>
      </c>
      <c r="C17" s="9" t="s">
        <v>20</v>
      </c>
      <c r="D17" s="15"/>
      <c r="E17" s="21"/>
    </row>
    <row r="18" spans="1:5" x14ac:dyDescent="0.2">
      <c r="A18" s="11">
        <f>A16+1</f>
        <v>9.1</v>
      </c>
      <c r="B18" s="17">
        <v>255600</v>
      </c>
      <c r="C18" s="12" t="s">
        <v>21</v>
      </c>
      <c r="D18" s="6" t="s">
        <v>6</v>
      </c>
      <c r="E18" s="20" t="s">
        <v>22</v>
      </c>
    </row>
    <row r="19" spans="1:5" x14ac:dyDescent="0.2">
      <c r="A19" s="13">
        <f>A18+0.1</f>
        <v>9.1999999999999993</v>
      </c>
      <c r="B19" s="10">
        <v>-255600</v>
      </c>
      <c r="C19" s="14" t="s">
        <v>17</v>
      </c>
      <c r="D19" s="15"/>
      <c r="E19" s="21"/>
    </row>
    <row r="20" spans="1:5" x14ac:dyDescent="0.2">
      <c r="A20" s="11">
        <f>A18+1</f>
        <v>10.1</v>
      </c>
      <c r="B20" s="17">
        <v>247080</v>
      </c>
      <c r="C20" s="12" t="s">
        <v>23</v>
      </c>
      <c r="D20" s="6" t="s">
        <v>6</v>
      </c>
      <c r="E20" s="20" t="s">
        <v>22</v>
      </c>
    </row>
    <row r="21" spans="1:5" x14ac:dyDescent="0.2">
      <c r="A21" s="13">
        <f>A20+0.1</f>
        <v>10.199999999999999</v>
      </c>
      <c r="B21" s="10">
        <v>-247080</v>
      </c>
      <c r="C21" s="14" t="s">
        <v>17</v>
      </c>
      <c r="D21" s="15"/>
      <c r="E21" s="21"/>
    </row>
    <row r="22" spans="1:5" x14ac:dyDescent="0.2">
      <c r="A22" s="11">
        <f>A20+1</f>
        <v>11.1</v>
      </c>
      <c r="B22" s="17">
        <v>238560</v>
      </c>
      <c r="C22" s="12" t="s">
        <v>24</v>
      </c>
      <c r="D22" s="6" t="s">
        <v>6</v>
      </c>
      <c r="E22" s="20" t="s">
        <v>22</v>
      </c>
    </row>
    <row r="23" spans="1:5" x14ac:dyDescent="0.2">
      <c r="A23" s="13">
        <f>A22+0.1</f>
        <v>11.2</v>
      </c>
      <c r="B23" s="10">
        <v>-238560</v>
      </c>
      <c r="C23" s="14" t="s">
        <v>17</v>
      </c>
      <c r="D23" s="15"/>
      <c r="E23" s="21"/>
    </row>
    <row r="24" spans="1:5" x14ac:dyDescent="0.2">
      <c r="A24" s="11">
        <f>A22+1</f>
        <v>12.1</v>
      </c>
      <c r="B24" s="17">
        <v>230040</v>
      </c>
      <c r="C24" s="12" t="s">
        <v>25</v>
      </c>
      <c r="D24" s="6" t="s">
        <v>6</v>
      </c>
      <c r="E24" s="20" t="s">
        <v>22</v>
      </c>
    </row>
    <row r="25" spans="1:5" x14ac:dyDescent="0.2">
      <c r="A25" s="13">
        <f>A24+0.1</f>
        <v>12.2</v>
      </c>
      <c r="B25" s="10">
        <v>-230040</v>
      </c>
      <c r="C25" s="14" t="s">
        <v>17</v>
      </c>
      <c r="D25" s="15"/>
      <c r="E25" s="21"/>
    </row>
    <row r="26" spans="1:5" x14ac:dyDescent="0.2">
      <c r="A26" s="11">
        <f>A24+1</f>
        <v>13.1</v>
      </c>
      <c r="B26" s="17">
        <v>221520</v>
      </c>
      <c r="C26" s="12" t="s">
        <v>26</v>
      </c>
      <c r="D26" s="6" t="s">
        <v>6</v>
      </c>
      <c r="E26" s="20" t="s">
        <v>22</v>
      </c>
    </row>
    <row r="27" spans="1:5" x14ac:dyDescent="0.2">
      <c r="A27" s="13">
        <f>A26+0.1</f>
        <v>13.2</v>
      </c>
      <c r="B27" s="10">
        <v>-221520</v>
      </c>
      <c r="C27" s="14" t="s">
        <v>17</v>
      </c>
      <c r="D27" s="15"/>
      <c r="E27" s="21"/>
    </row>
    <row r="28" spans="1:5" x14ac:dyDescent="0.2">
      <c r="A28" s="11">
        <f>A26+1</f>
        <v>14.1</v>
      </c>
      <c r="B28" s="17">
        <v>213000</v>
      </c>
      <c r="C28" s="12" t="s">
        <v>27</v>
      </c>
      <c r="D28" s="6" t="s">
        <v>6</v>
      </c>
      <c r="E28" s="20" t="s">
        <v>22</v>
      </c>
    </row>
    <row r="29" spans="1:5" x14ac:dyDescent="0.2">
      <c r="A29" s="13">
        <f>A28+0.1</f>
        <v>14.2</v>
      </c>
      <c r="B29" s="10">
        <v>-213000</v>
      </c>
      <c r="C29" s="14" t="s">
        <v>17</v>
      </c>
      <c r="D29" s="15"/>
      <c r="E29" s="21"/>
    </row>
    <row r="30" spans="1:5" x14ac:dyDescent="0.2">
      <c r="A30" s="11">
        <f>A28+1</f>
        <v>15.1</v>
      </c>
      <c r="B30" s="17">
        <v>204480</v>
      </c>
      <c r="C30" s="12" t="s">
        <v>28</v>
      </c>
      <c r="D30" s="6" t="s">
        <v>6</v>
      </c>
      <c r="E30" s="20" t="s">
        <v>22</v>
      </c>
    </row>
    <row r="31" spans="1:5" x14ac:dyDescent="0.2">
      <c r="A31" s="13">
        <f>A30+0.1</f>
        <v>15.2</v>
      </c>
      <c r="B31" s="10">
        <v>-204480</v>
      </c>
      <c r="C31" s="14" t="s">
        <v>17</v>
      </c>
      <c r="D31" s="15"/>
      <c r="E31" s="21"/>
    </row>
    <row r="32" spans="1:5" x14ac:dyDescent="0.2">
      <c r="A32" s="11">
        <f>A30+1</f>
        <v>16.100000000000001</v>
      </c>
      <c r="B32" s="17">
        <v>195960</v>
      </c>
      <c r="C32" s="12" t="s">
        <v>29</v>
      </c>
      <c r="D32" s="6" t="s">
        <v>6</v>
      </c>
      <c r="E32" s="20" t="s">
        <v>22</v>
      </c>
    </row>
    <row r="33" spans="1:5" x14ac:dyDescent="0.2">
      <c r="A33" s="13">
        <f>A32+0.1</f>
        <v>16.200000000000003</v>
      </c>
      <c r="B33" s="10">
        <v>-195960</v>
      </c>
      <c r="C33" s="14" t="s">
        <v>17</v>
      </c>
      <c r="D33" s="15"/>
      <c r="E33" s="21"/>
    </row>
    <row r="34" spans="1:5" x14ac:dyDescent="0.2">
      <c r="A34" s="11">
        <f>A32+1</f>
        <v>17.100000000000001</v>
      </c>
      <c r="B34" s="17">
        <v>187440</v>
      </c>
      <c r="C34" s="12" t="s">
        <v>30</v>
      </c>
      <c r="D34" s="6" t="s">
        <v>6</v>
      </c>
      <c r="E34" s="20" t="s">
        <v>22</v>
      </c>
    </row>
    <row r="35" spans="1:5" x14ac:dyDescent="0.2">
      <c r="A35" s="13">
        <f>A34+0.1</f>
        <v>17.200000000000003</v>
      </c>
      <c r="B35" s="10">
        <v>-187440</v>
      </c>
      <c r="C35" s="14" t="s">
        <v>17</v>
      </c>
      <c r="D35" s="15"/>
      <c r="E35" s="21"/>
    </row>
    <row r="36" spans="1:5" x14ac:dyDescent="0.2">
      <c r="A36" s="11">
        <f>A34+1</f>
        <v>18.100000000000001</v>
      </c>
      <c r="B36" s="17">
        <v>178920</v>
      </c>
      <c r="C36" s="12" t="s">
        <v>31</v>
      </c>
      <c r="D36" s="6" t="s">
        <v>6</v>
      </c>
      <c r="E36" s="20" t="s">
        <v>22</v>
      </c>
    </row>
    <row r="37" spans="1:5" x14ac:dyDescent="0.2">
      <c r="A37" s="13">
        <f>A36+0.1</f>
        <v>18.200000000000003</v>
      </c>
      <c r="B37" s="10">
        <v>-178920</v>
      </c>
      <c r="C37" s="14" t="s">
        <v>17</v>
      </c>
      <c r="D37" s="15"/>
      <c r="E37" s="21"/>
    </row>
    <row r="38" spans="1:5" x14ac:dyDescent="0.2">
      <c r="A38" s="11">
        <f>A36+1</f>
        <v>19.100000000000001</v>
      </c>
      <c r="B38" s="17">
        <v>170400</v>
      </c>
      <c r="C38" s="12" t="s">
        <v>32</v>
      </c>
      <c r="D38" s="6" t="s">
        <v>6</v>
      </c>
      <c r="E38" s="20" t="s">
        <v>22</v>
      </c>
    </row>
    <row r="39" spans="1:5" x14ac:dyDescent="0.2">
      <c r="A39" s="13">
        <f>A38+0.1</f>
        <v>19.200000000000003</v>
      </c>
      <c r="B39" s="10">
        <v>-170400</v>
      </c>
      <c r="C39" s="14" t="s">
        <v>17</v>
      </c>
      <c r="D39" s="15"/>
      <c r="E39" s="21"/>
    </row>
    <row r="40" spans="1:5" x14ac:dyDescent="0.2">
      <c r="A40" s="11">
        <f>A38+1</f>
        <v>20.100000000000001</v>
      </c>
      <c r="B40" s="12">
        <v>1500</v>
      </c>
      <c r="C40" s="12" t="s">
        <v>33</v>
      </c>
      <c r="D40" s="6" t="s">
        <v>6</v>
      </c>
      <c r="E40" s="20" t="s">
        <v>34</v>
      </c>
    </row>
    <row r="41" spans="1:5" x14ac:dyDescent="0.2">
      <c r="A41" s="13">
        <f>A40+0.1</f>
        <v>20.200000000000003</v>
      </c>
      <c r="B41" s="10">
        <f>-B40</f>
        <v>-1500</v>
      </c>
      <c r="C41" s="14" t="s">
        <v>35</v>
      </c>
      <c r="D41" s="15"/>
      <c r="E41" s="21"/>
    </row>
    <row r="42" spans="1:5" x14ac:dyDescent="0.2">
      <c r="A42" s="11">
        <f>A40+1</f>
        <v>21.1</v>
      </c>
      <c r="B42" s="12">
        <v>2000</v>
      </c>
      <c r="C42" s="12" t="s">
        <v>33</v>
      </c>
      <c r="D42" s="6" t="s">
        <v>6</v>
      </c>
      <c r="E42" s="20" t="s">
        <v>34</v>
      </c>
    </row>
    <row r="43" spans="1:5" x14ac:dyDescent="0.2">
      <c r="A43" s="13">
        <f>A42+0.1</f>
        <v>21.200000000000003</v>
      </c>
      <c r="B43" s="14">
        <f>-B42</f>
        <v>-2000</v>
      </c>
      <c r="C43" s="14" t="s">
        <v>35</v>
      </c>
      <c r="D43" s="15"/>
      <c r="E43" s="21"/>
    </row>
    <row r="44" spans="1:5" x14ac:dyDescent="0.2">
      <c r="A44" s="11">
        <f>A42+1</f>
        <v>22.1</v>
      </c>
      <c r="B44" s="12">
        <f>B42+500</f>
        <v>2500</v>
      </c>
      <c r="C44" s="12" t="s">
        <v>33</v>
      </c>
      <c r="D44" s="6" t="s">
        <v>6</v>
      </c>
      <c r="E44" s="20" t="s">
        <v>34</v>
      </c>
    </row>
    <row r="45" spans="1:5" x14ac:dyDescent="0.2">
      <c r="A45" s="13">
        <f>A44+0.1</f>
        <v>22.200000000000003</v>
      </c>
      <c r="B45" s="10">
        <f>-B44</f>
        <v>-2500</v>
      </c>
      <c r="C45" s="14" t="s">
        <v>35</v>
      </c>
      <c r="D45" s="15"/>
      <c r="E45" s="21"/>
    </row>
    <row r="46" spans="1:5" x14ac:dyDescent="0.2">
      <c r="A46" s="11">
        <f>A44+1</f>
        <v>23.1</v>
      </c>
      <c r="B46" s="12">
        <f>B44+500</f>
        <v>3000</v>
      </c>
      <c r="C46" s="12" t="s">
        <v>33</v>
      </c>
      <c r="D46" s="6" t="s">
        <v>6</v>
      </c>
      <c r="E46" s="20" t="s">
        <v>34</v>
      </c>
    </row>
    <row r="47" spans="1:5" x14ac:dyDescent="0.2">
      <c r="A47" s="13">
        <f>A46+0.1</f>
        <v>23.200000000000003</v>
      </c>
      <c r="B47" s="10">
        <f>-B46</f>
        <v>-3000</v>
      </c>
      <c r="C47" s="14" t="s">
        <v>35</v>
      </c>
      <c r="D47" s="15"/>
      <c r="E47" s="21"/>
    </row>
    <row r="48" spans="1:5" x14ac:dyDescent="0.2">
      <c r="A48" s="11">
        <f>A46+1</f>
        <v>24.1</v>
      </c>
      <c r="B48" s="12">
        <f>B46+500</f>
        <v>3500</v>
      </c>
      <c r="C48" s="12" t="s">
        <v>33</v>
      </c>
      <c r="D48" s="6" t="s">
        <v>6</v>
      </c>
      <c r="E48" s="20" t="s">
        <v>34</v>
      </c>
    </row>
    <row r="49" spans="1:5" x14ac:dyDescent="0.2">
      <c r="A49" s="13">
        <f>A48+0.1</f>
        <v>24.200000000000003</v>
      </c>
      <c r="B49" s="10">
        <f>-B48</f>
        <v>-3500</v>
      </c>
      <c r="C49" s="14" t="s">
        <v>35</v>
      </c>
      <c r="D49" s="15"/>
      <c r="E49" s="21"/>
    </row>
    <row r="50" spans="1:5" x14ac:dyDescent="0.2">
      <c r="A50" s="11">
        <f>A48+1</f>
        <v>25.1</v>
      </c>
      <c r="B50" s="12">
        <f>B48+500</f>
        <v>4000</v>
      </c>
      <c r="C50" s="12" t="s">
        <v>33</v>
      </c>
      <c r="D50" s="6" t="s">
        <v>6</v>
      </c>
      <c r="E50" s="20" t="s">
        <v>34</v>
      </c>
    </row>
    <row r="51" spans="1:5" x14ac:dyDescent="0.2">
      <c r="A51" s="13">
        <f>A50+0.1</f>
        <v>25.200000000000003</v>
      </c>
      <c r="B51" s="10">
        <f>-B50</f>
        <v>-4000</v>
      </c>
      <c r="C51" s="14" t="s">
        <v>35</v>
      </c>
      <c r="D51" s="15"/>
      <c r="E51" s="21"/>
    </row>
    <row r="52" spans="1:5" x14ac:dyDescent="0.2">
      <c r="A52" s="11">
        <f>A50+1</f>
        <v>26.1</v>
      </c>
      <c r="B52" s="12">
        <f>B50+500</f>
        <v>4500</v>
      </c>
      <c r="C52" s="12" t="s">
        <v>33</v>
      </c>
      <c r="D52" s="6" t="s">
        <v>6</v>
      </c>
      <c r="E52" s="20" t="s">
        <v>34</v>
      </c>
    </row>
    <row r="53" spans="1:5" x14ac:dyDescent="0.2">
      <c r="A53" s="13">
        <f>A52+0.1</f>
        <v>26.200000000000003</v>
      </c>
      <c r="B53" s="10">
        <f>-B52</f>
        <v>-4500</v>
      </c>
      <c r="C53" s="14" t="s">
        <v>35</v>
      </c>
      <c r="D53" s="15"/>
      <c r="E53" s="21"/>
    </row>
    <row r="54" spans="1:5" x14ac:dyDescent="0.2">
      <c r="A54" s="11">
        <f>A52+1</f>
        <v>27.1</v>
      </c>
      <c r="B54" s="12">
        <f>B52+500</f>
        <v>5000</v>
      </c>
      <c r="C54" s="12" t="s">
        <v>33</v>
      </c>
      <c r="D54" s="6" t="s">
        <v>6</v>
      </c>
      <c r="E54" s="20" t="s">
        <v>34</v>
      </c>
    </row>
    <row r="55" spans="1:5" x14ac:dyDescent="0.2">
      <c r="A55" s="13">
        <f>A54+0.1</f>
        <v>27.200000000000003</v>
      </c>
      <c r="B55" s="10">
        <f>-B54</f>
        <v>-5000</v>
      </c>
      <c r="C55" s="14" t="s">
        <v>35</v>
      </c>
      <c r="D55" s="15"/>
      <c r="E55" s="21"/>
    </row>
    <row r="56" spans="1:5" x14ac:dyDescent="0.2">
      <c r="A56" s="11">
        <f>A54+1</f>
        <v>28.1</v>
      </c>
      <c r="B56" s="12">
        <v>10000</v>
      </c>
      <c r="C56" s="12" t="s">
        <v>36</v>
      </c>
      <c r="D56" s="6" t="s">
        <v>6</v>
      </c>
      <c r="E56" s="20" t="s">
        <v>37</v>
      </c>
    </row>
    <row r="57" spans="1:5" x14ac:dyDescent="0.2">
      <c r="A57" s="13">
        <f>A56+0.1</f>
        <v>28.200000000000003</v>
      </c>
      <c r="B57" s="10">
        <f>-B56</f>
        <v>-10000</v>
      </c>
      <c r="C57" s="14" t="s">
        <v>17</v>
      </c>
      <c r="D57" s="15"/>
      <c r="E57" s="21"/>
    </row>
    <row r="58" spans="1:5" x14ac:dyDescent="0.2">
      <c r="A58" s="11">
        <f>A56+1</f>
        <v>29.1</v>
      </c>
      <c r="B58" s="12">
        <f>B56+1000</f>
        <v>11000</v>
      </c>
      <c r="C58" s="12" t="s">
        <v>36</v>
      </c>
      <c r="D58" s="6" t="s">
        <v>6</v>
      </c>
      <c r="E58" s="20" t="s">
        <v>37</v>
      </c>
    </row>
    <row r="59" spans="1:5" x14ac:dyDescent="0.2">
      <c r="A59" s="13">
        <f>A58+0.1</f>
        <v>29.200000000000003</v>
      </c>
      <c r="B59" s="10">
        <f>-B58</f>
        <v>-11000</v>
      </c>
      <c r="C59" s="14" t="s">
        <v>17</v>
      </c>
      <c r="D59" s="15"/>
      <c r="E59" s="21"/>
    </row>
    <row r="60" spans="1:5" x14ac:dyDescent="0.2">
      <c r="A60" s="11">
        <f>A58+1</f>
        <v>30.1</v>
      </c>
      <c r="B60" s="12">
        <f>B58+1000</f>
        <v>12000</v>
      </c>
      <c r="C60" s="12" t="s">
        <v>36</v>
      </c>
      <c r="D60" s="6" t="s">
        <v>6</v>
      </c>
      <c r="E60" s="20" t="s">
        <v>37</v>
      </c>
    </row>
    <row r="61" spans="1:5" x14ac:dyDescent="0.2">
      <c r="A61" s="13">
        <f>A60+0.1</f>
        <v>30.200000000000003</v>
      </c>
      <c r="B61" s="10">
        <f>-B60</f>
        <v>-12000</v>
      </c>
      <c r="C61" s="14" t="s">
        <v>17</v>
      </c>
      <c r="D61" s="15"/>
      <c r="E61" s="21"/>
    </row>
    <row r="62" spans="1:5" x14ac:dyDescent="0.2">
      <c r="A62" s="11">
        <f>A60+1</f>
        <v>31.1</v>
      </c>
      <c r="B62" s="12">
        <f>B60+1000</f>
        <v>13000</v>
      </c>
      <c r="C62" s="12" t="s">
        <v>36</v>
      </c>
      <c r="D62" s="6" t="s">
        <v>6</v>
      </c>
      <c r="E62" s="20" t="s">
        <v>37</v>
      </c>
    </row>
    <row r="63" spans="1:5" x14ac:dyDescent="0.2">
      <c r="A63" s="13">
        <f>A62+0.1</f>
        <v>31.200000000000003</v>
      </c>
      <c r="B63" s="10">
        <f>-B62</f>
        <v>-13000</v>
      </c>
      <c r="C63" s="14" t="s">
        <v>17</v>
      </c>
      <c r="D63" s="15"/>
      <c r="E63" s="21"/>
    </row>
    <row r="64" spans="1:5" x14ac:dyDescent="0.2">
      <c r="A64" s="11">
        <f>A62+1</f>
        <v>32.1</v>
      </c>
      <c r="B64" s="12">
        <f>B62+1000</f>
        <v>14000</v>
      </c>
      <c r="C64" s="12" t="s">
        <v>36</v>
      </c>
      <c r="D64" s="6" t="s">
        <v>6</v>
      </c>
      <c r="E64" s="20" t="s">
        <v>37</v>
      </c>
    </row>
    <row r="65" spans="1:5" x14ac:dyDescent="0.2">
      <c r="A65" s="13">
        <f>A64+0.1</f>
        <v>32.200000000000003</v>
      </c>
      <c r="B65" s="10">
        <f>-B64</f>
        <v>-14000</v>
      </c>
      <c r="C65" s="14" t="s">
        <v>17</v>
      </c>
      <c r="D65" s="15"/>
      <c r="E65" s="21"/>
    </row>
    <row r="66" spans="1:5" x14ac:dyDescent="0.2">
      <c r="A66" s="11">
        <f>A64+1</f>
        <v>33.1</v>
      </c>
      <c r="B66" s="12">
        <f>B64+1000</f>
        <v>15000</v>
      </c>
      <c r="C66" s="12" t="s">
        <v>36</v>
      </c>
      <c r="D66" s="6" t="s">
        <v>6</v>
      </c>
      <c r="E66" s="20" t="s">
        <v>37</v>
      </c>
    </row>
    <row r="67" spans="1:5" x14ac:dyDescent="0.2">
      <c r="A67" s="13">
        <f>A66+0.1</f>
        <v>33.200000000000003</v>
      </c>
      <c r="B67" s="10">
        <f>-B66</f>
        <v>-15000</v>
      </c>
      <c r="C67" s="14" t="s">
        <v>17</v>
      </c>
      <c r="D67" s="15"/>
      <c r="E67" s="21"/>
    </row>
    <row r="68" spans="1:5" x14ac:dyDescent="0.2">
      <c r="A68" s="11">
        <f>A66+1</f>
        <v>34.1</v>
      </c>
      <c r="B68" s="12">
        <f>B66+1000</f>
        <v>16000</v>
      </c>
      <c r="C68" s="12" t="s">
        <v>36</v>
      </c>
      <c r="D68" s="6" t="s">
        <v>6</v>
      </c>
      <c r="E68" s="20" t="s">
        <v>37</v>
      </c>
    </row>
    <row r="69" spans="1:5" x14ac:dyDescent="0.2">
      <c r="A69" s="13">
        <f>A68+0.1</f>
        <v>34.200000000000003</v>
      </c>
      <c r="B69" s="10">
        <f>-B68</f>
        <v>-16000</v>
      </c>
      <c r="C69" s="14" t="s">
        <v>17</v>
      </c>
      <c r="D69" s="15"/>
      <c r="E69" s="21"/>
    </row>
    <row r="70" spans="1:5" x14ac:dyDescent="0.2">
      <c r="A70" s="11">
        <f>A68+1</f>
        <v>35.1</v>
      </c>
      <c r="B70" s="12">
        <f>B68+1000</f>
        <v>17000</v>
      </c>
      <c r="C70" s="12" t="s">
        <v>36</v>
      </c>
      <c r="D70" s="6" t="s">
        <v>6</v>
      </c>
      <c r="E70" s="20" t="s">
        <v>37</v>
      </c>
    </row>
    <row r="71" spans="1:5" x14ac:dyDescent="0.2">
      <c r="A71" s="13">
        <f>A70+0.1</f>
        <v>35.200000000000003</v>
      </c>
      <c r="B71" s="10">
        <f>-B70</f>
        <v>-17000</v>
      </c>
      <c r="C71" s="14" t="s">
        <v>17</v>
      </c>
      <c r="D71" s="15"/>
      <c r="E71" s="21"/>
    </row>
    <row r="72" spans="1:5" x14ac:dyDescent="0.2">
      <c r="A72" s="11">
        <f>A70+1</f>
        <v>36.1</v>
      </c>
      <c r="B72" s="12">
        <f>B70+1000</f>
        <v>18000</v>
      </c>
      <c r="C72" s="12" t="s">
        <v>36</v>
      </c>
      <c r="D72" s="6" t="s">
        <v>6</v>
      </c>
      <c r="E72" s="20" t="s">
        <v>37</v>
      </c>
    </row>
    <row r="73" spans="1:5" x14ac:dyDescent="0.2">
      <c r="A73" s="13">
        <f>A72+0.1</f>
        <v>36.200000000000003</v>
      </c>
      <c r="B73" s="10">
        <f>-B72</f>
        <v>-18000</v>
      </c>
      <c r="C73" s="14" t="s">
        <v>17</v>
      </c>
      <c r="D73" s="15"/>
      <c r="E73" s="21"/>
    </row>
    <row r="74" spans="1:5" x14ac:dyDescent="0.2">
      <c r="A74" s="11">
        <f>A72+1</f>
        <v>37.1</v>
      </c>
      <c r="B74" s="12">
        <f>B72+1000</f>
        <v>19000</v>
      </c>
      <c r="C74" s="12" t="s">
        <v>36</v>
      </c>
      <c r="D74" s="6" t="s">
        <v>6</v>
      </c>
      <c r="E74" s="20" t="s">
        <v>37</v>
      </c>
    </row>
    <row r="75" spans="1:5" x14ac:dyDescent="0.2">
      <c r="A75" s="13">
        <f>A74+0.1</f>
        <v>37.200000000000003</v>
      </c>
      <c r="B75" s="10">
        <f>-B74</f>
        <v>-19000</v>
      </c>
      <c r="C75" s="14" t="s">
        <v>17</v>
      </c>
      <c r="D75" s="15"/>
      <c r="E75" s="21"/>
    </row>
    <row r="76" spans="1:5" x14ac:dyDescent="0.2">
      <c r="A76" s="11">
        <f>A74+1</f>
        <v>38.1</v>
      </c>
      <c r="B76" s="12">
        <f>B74+1000</f>
        <v>20000</v>
      </c>
      <c r="C76" s="12" t="s">
        <v>36</v>
      </c>
      <c r="D76" s="6" t="s">
        <v>6</v>
      </c>
      <c r="E76" s="20" t="s">
        <v>37</v>
      </c>
    </row>
    <row r="77" spans="1:5" x14ac:dyDescent="0.2">
      <c r="A77" s="13">
        <f>A76+0.1</f>
        <v>38.200000000000003</v>
      </c>
      <c r="B77" s="10">
        <f>-B76</f>
        <v>-20000</v>
      </c>
      <c r="C77" s="14" t="s">
        <v>17</v>
      </c>
      <c r="D77" s="15"/>
      <c r="E77" s="21"/>
    </row>
    <row r="78" spans="1:5" x14ac:dyDescent="0.2">
      <c r="A78" s="11">
        <f>A76+1</f>
        <v>39.1</v>
      </c>
      <c r="B78" s="12">
        <f>B76+1000</f>
        <v>21000</v>
      </c>
      <c r="C78" s="12" t="s">
        <v>36</v>
      </c>
      <c r="D78" s="6" t="s">
        <v>6</v>
      </c>
      <c r="E78" s="20" t="s">
        <v>37</v>
      </c>
    </row>
    <row r="79" spans="1:5" x14ac:dyDescent="0.2">
      <c r="A79" s="13">
        <f>A78+0.1</f>
        <v>39.200000000000003</v>
      </c>
      <c r="B79" s="10">
        <f>-B78</f>
        <v>-21000</v>
      </c>
      <c r="C79" s="14" t="s">
        <v>17</v>
      </c>
      <c r="D79" s="15"/>
      <c r="E79" s="21"/>
    </row>
    <row r="80" spans="1:5" x14ac:dyDescent="0.2">
      <c r="A80" s="11">
        <f>A78+1</f>
        <v>40.1</v>
      </c>
      <c r="B80" s="12">
        <f>B78+1000</f>
        <v>22000</v>
      </c>
      <c r="C80" s="12" t="s">
        <v>36</v>
      </c>
      <c r="D80" s="6" t="s">
        <v>6</v>
      </c>
      <c r="E80" s="20" t="s">
        <v>37</v>
      </c>
    </row>
    <row r="81" spans="1:5" x14ac:dyDescent="0.2">
      <c r="A81" s="13">
        <f>A80+0.1</f>
        <v>40.200000000000003</v>
      </c>
      <c r="B81" s="10">
        <f>-B80</f>
        <v>-22000</v>
      </c>
      <c r="C81" s="14" t="s">
        <v>17</v>
      </c>
      <c r="D81" s="15"/>
      <c r="E81" s="21"/>
    </row>
    <row r="82" spans="1:5" x14ac:dyDescent="0.2">
      <c r="A82" s="11">
        <f>A80+1</f>
        <v>41.1</v>
      </c>
      <c r="B82" s="12">
        <f>B80+1000</f>
        <v>23000</v>
      </c>
      <c r="C82" s="12" t="s">
        <v>36</v>
      </c>
      <c r="D82" s="6" t="s">
        <v>6</v>
      </c>
      <c r="E82" s="20" t="s">
        <v>37</v>
      </c>
    </row>
    <row r="83" spans="1:5" x14ac:dyDescent="0.2">
      <c r="A83" s="13">
        <f>A82+0.1</f>
        <v>41.2</v>
      </c>
      <c r="B83" s="10">
        <f>-B82</f>
        <v>-23000</v>
      </c>
      <c r="C83" s="14" t="s">
        <v>17</v>
      </c>
      <c r="D83" s="15"/>
      <c r="E83" s="21"/>
    </row>
    <row r="84" spans="1:5" x14ac:dyDescent="0.2">
      <c r="A84" s="11">
        <f>A82+1</f>
        <v>42.1</v>
      </c>
      <c r="B84" s="12">
        <f>B82+1000</f>
        <v>24000</v>
      </c>
      <c r="C84" s="12" t="s">
        <v>36</v>
      </c>
      <c r="D84" s="6" t="s">
        <v>6</v>
      </c>
      <c r="E84" s="20" t="s">
        <v>37</v>
      </c>
    </row>
    <row r="85" spans="1:5" x14ac:dyDescent="0.2">
      <c r="A85" s="13">
        <f>A84+0.1</f>
        <v>42.2</v>
      </c>
      <c r="B85" s="10">
        <f>-B84</f>
        <v>-24000</v>
      </c>
      <c r="C85" s="14" t="s">
        <v>17</v>
      </c>
      <c r="D85" s="15"/>
      <c r="E85" s="21"/>
    </row>
    <row r="86" spans="1:5" x14ac:dyDescent="0.2">
      <c r="A86" s="11">
        <f>A84+1</f>
        <v>43.1</v>
      </c>
      <c r="B86" s="12">
        <f>B84+1000</f>
        <v>25000</v>
      </c>
      <c r="C86" s="12" t="s">
        <v>36</v>
      </c>
      <c r="D86" s="6" t="s">
        <v>6</v>
      </c>
      <c r="E86" s="20" t="s">
        <v>37</v>
      </c>
    </row>
    <row r="87" spans="1:5" x14ac:dyDescent="0.2">
      <c r="A87" s="13">
        <f>A86+0.1</f>
        <v>43.2</v>
      </c>
      <c r="B87" s="10">
        <f>-B86</f>
        <v>-25000</v>
      </c>
      <c r="C87" s="14" t="s">
        <v>17</v>
      </c>
      <c r="D87" s="15"/>
      <c r="E87" s="21"/>
    </row>
    <row r="88" spans="1:5" x14ac:dyDescent="0.2">
      <c r="A88" s="11">
        <f>A86+1</f>
        <v>44.1</v>
      </c>
      <c r="B88" s="12">
        <v>10000</v>
      </c>
      <c r="C88" s="12" t="s">
        <v>38</v>
      </c>
      <c r="D88" s="6" t="s">
        <v>6</v>
      </c>
      <c r="E88" s="20" t="s">
        <v>39</v>
      </c>
    </row>
    <row r="89" spans="1:5" x14ac:dyDescent="0.2">
      <c r="A89" s="13">
        <f>A88+0.1</f>
        <v>44.2</v>
      </c>
      <c r="B89" s="14">
        <v>-10000</v>
      </c>
      <c r="C89" s="14" t="s">
        <v>40</v>
      </c>
      <c r="D89" s="15"/>
      <c r="E89" s="21"/>
    </row>
    <row r="90" spans="1:5" x14ac:dyDescent="0.2">
      <c r="A90" s="11">
        <f>A88+1</f>
        <v>45.1</v>
      </c>
      <c r="B90" s="5">
        <f>B88+1000</f>
        <v>11000</v>
      </c>
      <c r="C90" s="12" t="s">
        <v>38</v>
      </c>
      <c r="D90" s="6" t="s">
        <v>6</v>
      </c>
      <c r="E90" s="20" t="s">
        <v>39</v>
      </c>
    </row>
    <row r="91" spans="1:5" x14ac:dyDescent="0.2">
      <c r="A91" s="13">
        <f>A90+0.1</f>
        <v>45.2</v>
      </c>
      <c r="B91" s="10">
        <f>-B90</f>
        <v>-11000</v>
      </c>
      <c r="C91" s="14" t="s">
        <v>40</v>
      </c>
      <c r="D91" s="15"/>
      <c r="E91" s="21"/>
    </row>
    <row r="92" spans="1:5" x14ac:dyDescent="0.2">
      <c r="A92" s="11">
        <f>A90+1</f>
        <v>46.1</v>
      </c>
      <c r="B92" s="5">
        <f>B90+1000</f>
        <v>12000</v>
      </c>
      <c r="C92" s="12" t="s">
        <v>38</v>
      </c>
      <c r="D92" s="6" t="s">
        <v>6</v>
      </c>
      <c r="E92" s="20" t="s">
        <v>39</v>
      </c>
    </row>
    <row r="93" spans="1:5" x14ac:dyDescent="0.2">
      <c r="A93" s="13">
        <f>A92+0.1</f>
        <v>46.2</v>
      </c>
      <c r="B93" s="10">
        <f>-B92</f>
        <v>-12000</v>
      </c>
      <c r="C93" s="14" t="s">
        <v>40</v>
      </c>
      <c r="D93" s="15"/>
      <c r="E93" s="21"/>
    </row>
    <row r="94" spans="1:5" x14ac:dyDescent="0.2">
      <c r="A94" s="11">
        <f>A92+1</f>
        <v>47.1</v>
      </c>
      <c r="B94" s="5">
        <f>B92+1000</f>
        <v>13000</v>
      </c>
      <c r="C94" s="12" t="s">
        <v>38</v>
      </c>
      <c r="D94" s="6" t="s">
        <v>6</v>
      </c>
      <c r="E94" s="20" t="s">
        <v>39</v>
      </c>
    </row>
    <row r="95" spans="1:5" x14ac:dyDescent="0.2">
      <c r="A95" s="13">
        <f>A94+0.1</f>
        <v>47.2</v>
      </c>
      <c r="B95" s="10">
        <f>-B94</f>
        <v>-13000</v>
      </c>
      <c r="C95" s="14" t="s">
        <v>40</v>
      </c>
      <c r="D95" s="15"/>
      <c r="E95" s="21"/>
    </row>
    <row r="96" spans="1:5" x14ac:dyDescent="0.2">
      <c r="A96" s="11">
        <f>A94+1</f>
        <v>48.1</v>
      </c>
      <c r="B96" s="5">
        <f>B94+1000</f>
        <v>14000</v>
      </c>
      <c r="C96" s="12" t="s">
        <v>38</v>
      </c>
      <c r="D96" s="6" t="s">
        <v>6</v>
      </c>
      <c r="E96" s="20" t="s">
        <v>39</v>
      </c>
    </row>
    <row r="97" spans="1:5" x14ac:dyDescent="0.2">
      <c r="A97" s="13">
        <f>A96+0.1</f>
        <v>48.2</v>
      </c>
      <c r="B97" s="10">
        <f>-B96</f>
        <v>-14000</v>
      </c>
      <c r="C97" s="14" t="s">
        <v>40</v>
      </c>
      <c r="D97" s="15"/>
      <c r="E97" s="21"/>
    </row>
    <row r="98" spans="1:5" x14ac:dyDescent="0.2">
      <c r="A98" s="11">
        <f>A96+1</f>
        <v>49.1</v>
      </c>
      <c r="B98" s="5">
        <f>B96+1000</f>
        <v>15000</v>
      </c>
      <c r="C98" s="12" t="s">
        <v>38</v>
      </c>
      <c r="D98" s="6" t="s">
        <v>6</v>
      </c>
      <c r="E98" s="20" t="s">
        <v>39</v>
      </c>
    </row>
    <row r="99" spans="1:5" x14ac:dyDescent="0.2">
      <c r="A99" s="13">
        <f>A98+0.1</f>
        <v>49.2</v>
      </c>
      <c r="B99" s="10">
        <f>-B98</f>
        <v>-15000</v>
      </c>
      <c r="C99" s="14" t="s">
        <v>40</v>
      </c>
      <c r="D99" s="15"/>
      <c r="E99" s="21"/>
    </row>
    <row r="100" spans="1:5" x14ac:dyDescent="0.2">
      <c r="A100" s="11">
        <f>A98+1</f>
        <v>50.1</v>
      </c>
      <c r="B100" s="5">
        <f>B98+1000</f>
        <v>16000</v>
      </c>
      <c r="C100" s="12" t="s">
        <v>38</v>
      </c>
      <c r="D100" s="6" t="s">
        <v>6</v>
      </c>
      <c r="E100" s="20" t="s">
        <v>39</v>
      </c>
    </row>
    <row r="101" spans="1:5" x14ac:dyDescent="0.2">
      <c r="A101" s="13">
        <f>A100+0.1</f>
        <v>50.2</v>
      </c>
      <c r="B101" s="10">
        <f>-B100</f>
        <v>-16000</v>
      </c>
      <c r="C101" s="14" t="s">
        <v>40</v>
      </c>
      <c r="D101" s="15"/>
      <c r="E101" s="21"/>
    </row>
    <row r="102" spans="1:5" x14ac:dyDescent="0.2">
      <c r="A102" s="11">
        <f>A100+1</f>
        <v>51.1</v>
      </c>
      <c r="B102" s="12">
        <v>30000</v>
      </c>
      <c r="C102" s="12" t="s">
        <v>41</v>
      </c>
      <c r="D102" s="6" t="s">
        <v>6</v>
      </c>
      <c r="E102" s="20" t="s">
        <v>42</v>
      </c>
    </row>
    <row r="103" spans="1:5" x14ac:dyDescent="0.2">
      <c r="A103" s="13">
        <f>A102+0.1</f>
        <v>51.2</v>
      </c>
      <c r="B103" s="10">
        <f>-B102</f>
        <v>-30000</v>
      </c>
      <c r="C103" s="9" t="s">
        <v>43</v>
      </c>
      <c r="D103" s="15"/>
      <c r="E103" s="21"/>
    </row>
    <row r="104" spans="1:5" x14ac:dyDescent="0.2">
      <c r="A104" s="11">
        <f>A102+1</f>
        <v>52.1</v>
      </c>
      <c r="B104" s="5">
        <f>B102+1000</f>
        <v>31000</v>
      </c>
      <c r="C104" s="12" t="s">
        <v>41</v>
      </c>
      <c r="D104" s="6" t="s">
        <v>6</v>
      </c>
      <c r="E104" s="20" t="s">
        <v>42</v>
      </c>
    </row>
    <row r="105" spans="1:5" x14ac:dyDescent="0.2">
      <c r="A105" s="13">
        <f>A104+0.1</f>
        <v>52.2</v>
      </c>
      <c r="B105" s="10">
        <f>-B104</f>
        <v>-31000</v>
      </c>
      <c r="C105" s="9" t="s">
        <v>43</v>
      </c>
      <c r="D105" s="15"/>
      <c r="E105" s="21"/>
    </row>
    <row r="106" spans="1:5" x14ac:dyDescent="0.2">
      <c r="A106" s="11">
        <f>A104+1</f>
        <v>53.1</v>
      </c>
      <c r="B106" s="5">
        <f>B104+1000</f>
        <v>32000</v>
      </c>
      <c r="C106" s="12" t="s">
        <v>41</v>
      </c>
      <c r="D106" s="6" t="s">
        <v>6</v>
      </c>
      <c r="E106" s="20" t="s">
        <v>42</v>
      </c>
    </row>
    <row r="107" spans="1:5" x14ac:dyDescent="0.2">
      <c r="A107" s="13">
        <f>A106+0.1</f>
        <v>53.2</v>
      </c>
      <c r="B107" s="10">
        <f>-B106</f>
        <v>-32000</v>
      </c>
      <c r="C107" s="9" t="s">
        <v>43</v>
      </c>
      <c r="D107" s="15"/>
      <c r="E107" s="21"/>
    </row>
    <row r="108" spans="1:5" x14ac:dyDescent="0.2">
      <c r="A108" s="11">
        <f>A106+1</f>
        <v>54.1</v>
      </c>
      <c r="B108" s="5">
        <f>B106+1000</f>
        <v>33000</v>
      </c>
      <c r="C108" s="12" t="s">
        <v>41</v>
      </c>
      <c r="D108" s="6" t="s">
        <v>6</v>
      </c>
      <c r="E108" s="20" t="s">
        <v>42</v>
      </c>
    </row>
    <row r="109" spans="1:5" x14ac:dyDescent="0.2">
      <c r="A109" s="13">
        <f>A108+0.1</f>
        <v>54.2</v>
      </c>
      <c r="B109" s="10">
        <f>-B108</f>
        <v>-33000</v>
      </c>
      <c r="C109" s="9" t="s">
        <v>43</v>
      </c>
      <c r="D109" s="15"/>
      <c r="E109" s="21"/>
    </row>
    <row r="110" spans="1:5" x14ac:dyDescent="0.2">
      <c r="A110" s="11">
        <f>A108+1</f>
        <v>55.1</v>
      </c>
      <c r="B110" s="5">
        <f>B108+1000</f>
        <v>34000</v>
      </c>
      <c r="C110" s="12" t="s">
        <v>41</v>
      </c>
      <c r="D110" s="6" t="s">
        <v>6</v>
      </c>
      <c r="E110" s="20" t="s">
        <v>42</v>
      </c>
    </row>
    <row r="111" spans="1:5" x14ac:dyDescent="0.2">
      <c r="A111" s="13">
        <f>A110+0.1</f>
        <v>55.2</v>
      </c>
      <c r="B111" s="10">
        <f>-B110</f>
        <v>-34000</v>
      </c>
      <c r="C111" s="9" t="s">
        <v>43</v>
      </c>
      <c r="D111" s="15"/>
      <c r="E111" s="21"/>
    </row>
    <row r="112" spans="1:5" x14ac:dyDescent="0.2">
      <c r="A112" s="11">
        <f>A110+1</f>
        <v>56.1</v>
      </c>
      <c r="B112" s="5">
        <f>B110+1000</f>
        <v>35000</v>
      </c>
      <c r="C112" s="12" t="s">
        <v>41</v>
      </c>
      <c r="D112" s="6" t="s">
        <v>6</v>
      </c>
      <c r="E112" s="20" t="s">
        <v>42</v>
      </c>
    </row>
    <row r="113" spans="1:5" x14ac:dyDescent="0.2">
      <c r="A113" s="13">
        <f>A112+0.1</f>
        <v>56.2</v>
      </c>
      <c r="B113" s="10">
        <f>-B112</f>
        <v>-35000</v>
      </c>
      <c r="C113" s="9" t="s">
        <v>43</v>
      </c>
      <c r="D113" s="15"/>
      <c r="E113" s="21"/>
    </row>
    <row r="114" spans="1:5" x14ac:dyDescent="0.2">
      <c r="A114" s="11">
        <f>A112+1</f>
        <v>57.1</v>
      </c>
      <c r="B114" s="5">
        <f>B112+1000</f>
        <v>36000</v>
      </c>
      <c r="C114" s="12" t="s">
        <v>41</v>
      </c>
      <c r="D114" s="6" t="s">
        <v>6</v>
      </c>
      <c r="E114" s="20" t="s">
        <v>42</v>
      </c>
    </row>
    <row r="115" spans="1:5" x14ac:dyDescent="0.2">
      <c r="A115" s="13">
        <f>A114+0.1</f>
        <v>57.2</v>
      </c>
      <c r="B115" s="10">
        <f>-B114</f>
        <v>-36000</v>
      </c>
      <c r="C115" s="9" t="s">
        <v>43</v>
      </c>
      <c r="D115" s="15"/>
      <c r="E115" s="21"/>
    </row>
    <row r="116" spans="1:5" x14ac:dyDescent="0.2">
      <c r="A116" s="11">
        <f>A114+1</f>
        <v>58.1</v>
      </c>
      <c r="B116" s="5">
        <f>B114+1000</f>
        <v>37000</v>
      </c>
      <c r="C116" s="12" t="s">
        <v>41</v>
      </c>
      <c r="D116" s="6" t="s">
        <v>6</v>
      </c>
      <c r="E116" s="20" t="s">
        <v>42</v>
      </c>
    </row>
    <row r="117" spans="1:5" x14ac:dyDescent="0.2">
      <c r="A117" s="13">
        <f>A116+0.1</f>
        <v>58.2</v>
      </c>
      <c r="B117" s="10">
        <f>-B116</f>
        <v>-37000</v>
      </c>
      <c r="C117" s="9" t="s">
        <v>43</v>
      </c>
      <c r="D117" s="15"/>
      <c r="E117" s="21"/>
    </row>
    <row r="118" spans="1:5" x14ac:dyDescent="0.2">
      <c r="A118" s="11">
        <f>A116+1</f>
        <v>59.1</v>
      </c>
      <c r="B118" s="5">
        <f>B116+1000</f>
        <v>38000</v>
      </c>
      <c r="C118" s="12" t="s">
        <v>41</v>
      </c>
      <c r="D118" s="6" t="s">
        <v>6</v>
      </c>
      <c r="E118" s="20" t="s">
        <v>42</v>
      </c>
    </row>
    <row r="119" spans="1:5" x14ac:dyDescent="0.2">
      <c r="A119" s="13">
        <f>A118+0.1</f>
        <v>59.2</v>
      </c>
      <c r="B119" s="10">
        <f>-B118</f>
        <v>-38000</v>
      </c>
      <c r="C119" s="9" t="s">
        <v>43</v>
      </c>
      <c r="D119" s="15"/>
      <c r="E119" s="21"/>
    </row>
    <row r="120" spans="1:5" x14ac:dyDescent="0.2">
      <c r="A120" s="11">
        <f>A118+1</f>
        <v>60.1</v>
      </c>
      <c r="B120" s="5">
        <f>B118+1000</f>
        <v>39000</v>
      </c>
      <c r="C120" s="12" t="s">
        <v>41</v>
      </c>
      <c r="D120" s="6" t="s">
        <v>6</v>
      </c>
      <c r="E120" s="20" t="s">
        <v>42</v>
      </c>
    </row>
    <row r="121" spans="1:5" x14ac:dyDescent="0.2">
      <c r="A121" s="13">
        <f>A120+0.1</f>
        <v>60.2</v>
      </c>
      <c r="B121" s="10">
        <f>-B120</f>
        <v>-39000</v>
      </c>
      <c r="C121" s="9" t="s">
        <v>43</v>
      </c>
      <c r="D121" s="15"/>
      <c r="E121" s="21"/>
    </row>
    <row r="122" spans="1:5" x14ac:dyDescent="0.2">
      <c r="A122" s="11">
        <f>A120+1</f>
        <v>61.1</v>
      </c>
      <c r="B122" s="5">
        <f>B120+1000</f>
        <v>40000</v>
      </c>
      <c r="C122" s="12" t="s">
        <v>41</v>
      </c>
      <c r="D122" s="6" t="s">
        <v>6</v>
      </c>
      <c r="E122" s="20" t="s">
        <v>42</v>
      </c>
    </row>
    <row r="123" spans="1:5" x14ac:dyDescent="0.2">
      <c r="A123" s="13">
        <f>A122+0.1</f>
        <v>61.2</v>
      </c>
      <c r="B123" s="10">
        <f>-B122</f>
        <v>-40000</v>
      </c>
      <c r="C123" s="9" t="s">
        <v>43</v>
      </c>
      <c r="D123" s="15"/>
      <c r="E123" s="21"/>
    </row>
    <row r="124" spans="1:5" x14ac:dyDescent="0.2">
      <c r="A124" s="11">
        <f>A122+1</f>
        <v>62.1</v>
      </c>
      <c r="B124" s="6">
        <v>20000</v>
      </c>
      <c r="C124" s="6" t="s">
        <v>44</v>
      </c>
      <c r="D124" s="6" t="s">
        <v>6</v>
      </c>
      <c r="E124" s="20" t="s">
        <v>45</v>
      </c>
    </row>
    <row r="125" spans="1:5" x14ac:dyDescent="0.2">
      <c r="A125" s="13">
        <f>A124+0.1</f>
        <v>62.2</v>
      </c>
      <c r="B125" s="9">
        <v>-20000</v>
      </c>
      <c r="C125" s="9" t="s">
        <v>43</v>
      </c>
      <c r="D125" s="15"/>
      <c r="E125" s="21"/>
    </row>
    <row r="126" spans="1:5" x14ac:dyDescent="0.2">
      <c r="A126" s="11">
        <f>A124+1</f>
        <v>63.1</v>
      </c>
      <c r="B126" s="6">
        <v>25000</v>
      </c>
      <c r="C126" s="6" t="s">
        <v>44</v>
      </c>
      <c r="D126" s="6" t="s">
        <v>6</v>
      </c>
      <c r="E126" s="20" t="s">
        <v>45</v>
      </c>
    </row>
    <row r="127" spans="1:5" x14ac:dyDescent="0.2">
      <c r="A127" s="13">
        <f>A126+0.1</f>
        <v>63.2</v>
      </c>
      <c r="B127" s="9">
        <v>-25000</v>
      </c>
      <c r="C127" s="9" t="s">
        <v>43</v>
      </c>
      <c r="D127" s="15"/>
      <c r="E127" s="21"/>
    </row>
    <row r="128" spans="1:5" x14ac:dyDescent="0.2">
      <c r="A128" s="11">
        <f>A126+1</f>
        <v>64.099999999999994</v>
      </c>
      <c r="B128" s="6">
        <v>30000</v>
      </c>
      <c r="C128" s="6" t="s">
        <v>44</v>
      </c>
      <c r="D128" s="6" t="s">
        <v>6</v>
      </c>
      <c r="E128" s="20" t="s">
        <v>45</v>
      </c>
    </row>
    <row r="129" spans="1:5" x14ac:dyDescent="0.2">
      <c r="A129" s="13">
        <f>A128+0.1</f>
        <v>64.199999999999989</v>
      </c>
      <c r="B129" s="9">
        <v>-30000</v>
      </c>
      <c r="C129" s="9" t="s">
        <v>43</v>
      </c>
      <c r="D129" s="15"/>
      <c r="E129" s="21"/>
    </row>
    <row r="130" spans="1:5" x14ac:dyDescent="0.2">
      <c r="A130" s="11">
        <f>A128+1</f>
        <v>65.099999999999994</v>
      </c>
      <c r="B130" s="6">
        <v>35000</v>
      </c>
      <c r="C130" s="6" t="s">
        <v>44</v>
      </c>
      <c r="D130" s="6" t="s">
        <v>6</v>
      </c>
      <c r="E130" s="20" t="s">
        <v>45</v>
      </c>
    </row>
    <row r="131" spans="1:5" x14ac:dyDescent="0.2">
      <c r="A131" s="13">
        <f>A130+0.1</f>
        <v>65.199999999999989</v>
      </c>
      <c r="B131" s="9">
        <v>-35000</v>
      </c>
      <c r="C131" s="9" t="s">
        <v>43</v>
      </c>
      <c r="D131" s="15"/>
      <c r="E131" s="21"/>
    </row>
    <row r="132" spans="1:5" x14ac:dyDescent="0.2">
      <c r="A132" s="11">
        <f>A130+1</f>
        <v>66.099999999999994</v>
      </c>
      <c r="B132" s="6">
        <v>5000</v>
      </c>
      <c r="C132" s="18" t="s">
        <v>46</v>
      </c>
      <c r="D132" s="6" t="s">
        <v>6</v>
      </c>
      <c r="E132" s="20" t="s">
        <v>47</v>
      </c>
    </row>
    <row r="133" spans="1:5" x14ac:dyDescent="0.2">
      <c r="A133" s="13">
        <f>A132+0.1</f>
        <v>66.199999999999989</v>
      </c>
      <c r="B133" s="10">
        <f>-B132</f>
        <v>-5000</v>
      </c>
      <c r="C133" s="14" t="s">
        <v>48</v>
      </c>
      <c r="D133" s="15"/>
      <c r="E133" s="21"/>
    </row>
    <row r="134" spans="1:5" x14ac:dyDescent="0.2">
      <c r="A134" s="11">
        <f>A132+1</f>
        <v>67.099999999999994</v>
      </c>
      <c r="B134" s="5">
        <f>B132+1000</f>
        <v>6000</v>
      </c>
      <c r="C134" s="18" t="s">
        <v>46</v>
      </c>
      <c r="D134" s="6" t="s">
        <v>6</v>
      </c>
      <c r="E134" s="20" t="s">
        <v>47</v>
      </c>
    </row>
    <row r="135" spans="1:5" x14ac:dyDescent="0.2">
      <c r="A135" s="13">
        <f>A134+0.1</f>
        <v>67.199999999999989</v>
      </c>
      <c r="B135" s="10">
        <f>-B134</f>
        <v>-6000</v>
      </c>
      <c r="C135" s="14" t="s">
        <v>48</v>
      </c>
      <c r="D135" s="15"/>
      <c r="E135" s="21"/>
    </row>
    <row r="136" spans="1:5" x14ac:dyDescent="0.2">
      <c r="A136" s="11">
        <f>A134+1</f>
        <v>68.099999999999994</v>
      </c>
      <c r="B136" s="5">
        <f>B134+1000</f>
        <v>7000</v>
      </c>
      <c r="C136" s="18" t="s">
        <v>46</v>
      </c>
      <c r="D136" s="6" t="s">
        <v>6</v>
      </c>
      <c r="E136" s="20" t="s">
        <v>47</v>
      </c>
    </row>
    <row r="137" spans="1:5" x14ac:dyDescent="0.2">
      <c r="A137" s="13">
        <f>A136+0.1</f>
        <v>68.199999999999989</v>
      </c>
      <c r="B137" s="10">
        <f>-B136</f>
        <v>-7000</v>
      </c>
      <c r="C137" s="14" t="s">
        <v>48</v>
      </c>
      <c r="D137" s="15"/>
      <c r="E137" s="21"/>
    </row>
    <row r="138" spans="1:5" x14ac:dyDescent="0.2">
      <c r="A138" s="11">
        <f>A136+1</f>
        <v>69.099999999999994</v>
      </c>
      <c r="B138" s="5">
        <f>B136+1000</f>
        <v>8000</v>
      </c>
      <c r="C138" s="18" t="s">
        <v>46</v>
      </c>
      <c r="D138" s="6" t="s">
        <v>6</v>
      </c>
      <c r="E138" s="20" t="s">
        <v>47</v>
      </c>
    </row>
    <row r="139" spans="1:5" x14ac:dyDescent="0.2">
      <c r="A139" s="13">
        <f>A138+0.1</f>
        <v>69.199999999999989</v>
      </c>
      <c r="B139" s="10">
        <f>-B138</f>
        <v>-8000</v>
      </c>
      <c r="C139" s="14" t="s">
        <v>48</v>
      </c>
      <c r="D139" s="15"/>
      <c r="E139" s="21"/>
    </row>
    <row r="140" spans="1:5" x14ac:dyDescent="0.2">
      <c r="A140" s="11">
        <f>A138+1</f>
        <v>70.099999999999994</v>
      </c>
      <c r="B140" s="5">
        <f>B138+1000</f>
        <v>9000</v>
      </c>
      <c r="C140" s="18" t="s">
        <v>46</v>
      </c>
      <c r="D140" s="6" t="s">
        <v>6</v>
      </c>
      <c r="E140" s="20" t="s">
        <v>47</v>
      </c>
    </row>
    <row r="141" spans="1:5" x14ac:dyDescent="0.2">
      <c r="A141" s="13">
        <f>A140+0.1</f>
        <v>70.199999999999989</v>
      </c>
      <c r="B141" s="10">
        <f>-B140</f>
        <v>-9000</v>
      </c>
      <c r="C141" s="14" t="s">
        <v>48</v>
      </c>
      <c r="D141" s="15"/>
      <c r="E141" s="21"/>
    </row>
    <row r="142" spans="1:5" x14ac:dyDescent="0.2">
      <c r="A142" s="11">
        <f>A140+1</f>
        <v>71.099999999999994</v>
      </c>
      <c r="B142" s="5">
        <f>B140+1000</f>
        <v>10000</v>
      </c>
      <c r="C142" s="18" t="s">
        <v>46</v>
      </c>
      <c r="D142" s="6" t="s">
        <v>6</v>
      </c>
      <c r="E142" s="20" t="s">
        <v>47</v>
      </c>
    </row>
    <row r="143" spans="1:5" x14ac:dyDescent="0.2">
      <c r="A143" s="13">
        <f>A142+0.1</f>
        <v>71.199999999999989</v>
      </c>
      <c r="B143" s="10">
        <f>-B142</f>
        <v>-10000</v>
      </c>
      <c r="C143" s="14" t="s">
        <v>48</v>
      </c>
      <c r="D143" s="15"/>
      <c r="E143" s="21"/>
    </row>
    <row r="144" spans="1:5" x14ac:dyDescent="0.2">
      <c r="A144" s="11">
        <f>A142+1</f>
        <v>72.099999999999994</v>
      </c>
      <c r="B144" s="5">
        <f>B142+1000</f>
        <v>11000</v>
      </c>
      <c r="C144" s="18" t="s">
        <v>46</v>
      </c>
      <c r="D144" s="6" t="s">
        <v>6</v>
      </c>
      <c r="E144" s="20" t="s">
        <v>47</v>
      </c>
    </row>
    <row r="145" spans="1:5" x14ac:dyDescent="0.2">
      <c r="A145" s="13">
        <f>A144+0.1</f>
        <v>72.199999999999989</v>
      </c>
      <c r="B145" s="10">
        <f>-B144</f>
        <v>-11000</v>
      </c>
      <c r="C145" s="14" t="s">
        <v>48</v>
      </c>
      <c r="D145" s="15"/>
      <c r="E145" s="21"/>
    </row>
    <row r="146" spans="1:5" x14ac:dyDescent="0.2">
      <c r="A146" s="11">
        <f>A144+1</f>
        <v>73.099999999999994</v>
      </c>
      <c r="B146" s="5">
        <f>B144+1000</f>
        <v>12000</v>
      </c>
      <c r="C146" s="18" t="s">
        <v>46</v>
      </c>
      <c r="D146" s="6" t="s">
        <v>6</v>
      </c>
      <c r="E146" s="20" t="s">
        <v>47</v>
      </c>
    </row>
    <row r="147" spans="1:5" x14ac:dyDescent="0.2">
      <c r="A147" s="13">
        <f>A146+0.1</f>
        <v>73.199999999999989</v>
      </c>
      <c r="B147" s="10">
        <f>-B146</f>
        <v>-12000</v>
      </c>
      <c r="C147" s="14" t="s">
        <v>48</v>
      </c>
      <c r="D147" s="15"/>
      <c r="E147" s="21"/>
    </row>
    <row r="148" spans="1:5" x14ac:dyDescent="0.2">
      <c r="A148" s="11">
        <f>A146+1</f>
        <v>74.099999999999994</v>
      </c>
      <c r="B148" s="5">
        <f>B146+1000</f>
        <v>13000</v>
      </c>
      <c r="C148" s="18" t="s">
        <v>46</v>
      </c>
      <c r="D148" s="6" t="s">
        <v>6</v>
      </c>
      <c r="E148" s="20" t="s">
        <v>47</v>
      </c>
    </row>
    <row r="149" spans="1:5" x14ac:dyDescent="0.2">
      <c r="A149" s="13">
        <f>A148+0.1</f>
        <v>74.199999999999989</v>
      </c>
      <c r="B149" s="10">
        <f>-B148</f>
        <v>-13000</v>
      </c>
      <c r="C149" s="14" t="s">
        <v>48</v>
      </c>
      <c r="D149" s="15"/>
      <c r="E149" s="21"/>
    </row>
    <row r="150" spans="1:5" x14ac:dyDescent="0.2">
      <c r="A150" s="11">
        <f>A148+1</f>
        <v>75.099999999999994</v>
      </c>
      <c r="B150" s="5">
        <f>B148+1000</f>
        <v>14000</v>
      </c>
      <c r="C150" s="18" t="s">
        <v>46</v>
      </c>
      <c r="D150" s="6" t="s">
        <v>6</v>
      </c>
      <c r="E150" s="20" t="s">
        <v>47</v>
      </c>
    </row>
    <row r="151" spans="1:5" x14ac:dyDescent="0.2">
      <c r="A151" s="13">
        <f>A150+0.1</f>
        <v>75.199999999999989</v>
      </c>
      <c r="B151" s="10">
        <f>-B150</f>
        <v>-14000</v>
      </c>
      <c r="C151" s="14" t="s">
        <v>48</v>
      </c>
      <c r="D151" s="15"/>
      <c r="E151" s="21"/>
    </row>
    <row r="152" spans="1:5" x14ac:dyDescent="0.2">
      <c r="A152" s="11">
        <f>A150+1</f>
        <v>76.099999999999994</v>
      </c>
      <c r="B152" s="12">
        <v>100000</v>
      </c>
      <c r="C152" s="12" t="s">
        <v>49</v>
      </c>
      <c r="D152" s="6" t="s">
        <v>6</v>
      </c>
      <c r="E152" s="20" t="s">
        <v>50</v>
      </c>
    </row>
    <row r="153" spans="1:5" x14ac:dyDescent="0.2">
      <c r="A153" s="13">
        <f>A152+0.1</f>
        <v>76.199999999999989</v>
      </c>
      <c r="B153" s="14">
        <v>-100000</v>
      </c>
      <c r="C153" s="9" t="s">
        <v>51</v>
      </c>
      <c r="D153" s="15"/>
      <c r="E153" s="21"/>
    </row>
    <row r="154" spans="1:5" x14ac:dyDescent="0.2">
      <c r="A154" s="11">
        <f>A152+1</f>
        <v>77.099999999999994</v>
      </c>
      <c r="B154" s="5">
        <f>B152+10000</f>
        <v>110000</v>
      </c>
      <c r="C154" s="6" t="s">
        <v>49</v>
      </c>
      <c r="D154" s="6" t="s">
        <v>6</v>
      </c>
      <c r="E154" s="20" t="s">
        <v>50</v>
      </c>
    </row>
    <row r="155" spans="1:5" x14ac:dyDescent="0.2">
      <c r="A155" s="13">
        <f>A154+0.1</f>
        <v>77.199999999999989</v>
      </c>
      <c r="B155" s="10">
        <f>-B154</f>
        <v>-110000</v>
      </c>
      <c r="C155" s="9" t="s">
        <v>51</v>
      </c>
      <c r="D155" s="15"/>
      <c r="E155" s="21"/>
    </row>
    <row r="156" spans="1:5" x14ac:dyDescent="0.2">
      <c r="A156" s="11">
        <f>A154+1</f>
        <v>78.099999999999994</v>
      </c>
      <c r="B156" s="5">
        <f>B154+10000</f>
        <v>120000</v>
      </c>
      <c r="C156" s="6" t="s">
        <v>49</v>
      </c>
      <c r="D156" s="6" t="s">
        <v>6</v>
      </c>
      <c r="E156" s="20" t="s">
        <v>50</v>
      </c>
    </row>
    <row r="157" spans="1:5" x14ac:dyDescent="0.2">
      <c r="A157" s="13">
        <f>A156+0.1</f>
        <v>78.199999999999989</v>
      </c>
      <c r="B157" s="10">
        <f>-B156</f>
        <v>-120000</v>
      </c>
      <c r="C157" s="9" t="s">
        <v>51</v>
      </c>
      <c r="D157" s="15"/>
      <c r="E157" s="21"/>
    </row>
    <row r="158" spans="1:5" x14ac:dyDescent="0.2">
      <c r="A158" s="11">
        <f>A156+1</f>
        <v>79.099999999999994</v>
      </c>
      <c r="B158" s="5">
        <f>B156+10000</f>
        <v>130000</v>
      </c>
      <c r="C158" s="6" t="s">
        <v>49</v>
      </c>
      <c r="D158" s="6" t="s">
        <v>6</v>
      </c>
      <c r="E158" s="20" t="s">
        <v>50</v>
      </c>
    </row>
    <row r="159" spans="1:5" x14ac:dyDescent="0.2">
      <c r="A159" s="13">
        <f>A158+0.1</f>
        <v>79.199999999999989</v>
      </c>
      <c r="B159" s="10">
        <f>-B158</f>
        <v>-130000</v>
      </c>
      <c r="C159" s="9" t="s">
        <v>51</v>
      </c>
      <c r="D159" s="15"/>
      <c r="E159" s="21"/>
    </row>
    <row r="160" spans="1:5" x14ac:dyDescent="0.2">
      <c r="A160" s="11">
        <f>A158+1</f>
        <v>80.099999999999994</v>
      </c>
      <c r="B160" s="5">
        <f>B158+10000</f>
        <v>140000</v>
      </c>
      <c r="C160" s="6" t="s">
        <v>49</v>
      </c>
      <c r="D160" s="6" t="s">
        <v>6</v>
      </c>
      <c r="E160" s="20" t="s">
        <v>50</v>
      </c>
    </row>
    <row r="161" spans="1:5" x14ac:dyDescent="0.2">
      <c r="A161" s="13">
        <f>A160+0.1</f>
        <v>80.199999999999989</v>
      </c>
      <c r="B161" s="10">
        <f>-B160</f>
        <v>-140000</v>
      </c>
      <c r="C161" s="9" t="s">
        <v>51</v>
      </c>
      <c r="D161" s="15"/>
      <c r="E161" s="21"/>
    </row>
    <row r="162" spans="1:5" x14ac:dyDescent="0.2">
      <c r="A162" s="11">
        <f>A160+1</f>
        <v>81.099999999999994</v>
      </c>
      <c r="B162" s="5">
        <f>B160+10000</f>
        <v>150000</v>
      </c>
      <c r="C162" s="6" t="s">
        <v>49</v>
      </c>
      <c r="D162" s="6" t="s">
        <v>6</v>
      </c>
      <c r="E162" s="20" t="s">
        <v>50</v>
      </c>
    </row>
    <row r="163" spans="1:5" x14ac:dyDescent="0.2">
      <c r="A163" s="13">
        <f>A162+0.1</f>
        <v>81.199999999999989</v>
      </c>
      <c r="B163" s="10">
        <f>-B162</f>
        <v>-150000</v>
      </c>
      <c r="C163" s="9" t="s">
        <v>51</v>
      </c>
      <c r="D163" s="15"/>
      <c r="E163" s="21"/>
    </row>
    <row r="164" spans="1:5" x14ac:dyDescent="0.2">
      <c r="A164" s="11">
        <f>A162+1</f>
        <v>82.1</v>
      </c>
      <c r="B164" s="5">
        <f>B162+10000</f>
        <v>160000</v>
      </c>
      <c r="C164" s="6" t="s">
        <v>49</v>
      </c>
      <c r="D164" s="6" t="s">
        <v>6</v>
      </c>
      <c r="E164" s="20" t="s">
        <v>50</v>
      </c>
    </row>
    <row r="165" spans="1:5" x14ac:dyDescent="0.2">
      <c r="A165" s="13">
        <f>A164+0.1</f>
        <v>82.199999999999989</v>
      </c>
      <c r="B165" s="10">
        <f>-B164</f>
        <v>-160000</v>
      </c>
      <c r="C165" s="9" t="s">
        <v>51</v>
      </c>
      <c r="D165" s="15"/>
      <c r="E165" s="21"/>
    </row>
    <row r="166" spans="1:5" x14ac:dyDescent="0.2">
      <c r="A166" s="11">
        <f>A164+1</f>
        <v>83.1</v>
      </c>
      <c r="B166" s="5">
        <f>B164+10000</f>
        <v>170000</v>
      </c>
      <c r="C166" s="6" t="s">
        <v>49</v>
      </c>
      <c r="D166" s="6" t="s">
        <v>6</v>
      </c>
      <c r="E166" s="20" t="s">
        <v>50</v>
      </c>
    </row>
    <row r="167" spans="1:5" x14ac:dyDescent="0.2">
      <c r="A167" s="13">
        <f>A166+0.1</f>
        <v>83.199999999999989</v>
      </c>
      <c r="B167" s="10">
        <f>-B166</f>
        <v>-170000</v>
      </c>
      <c r="C167" s="9" t="s">
        <v>51</v>
      </c>
      <c r="D167" s="15"/>
      <c r="E167" s="21"/>
    </row>
    <row r="168" spans="1:5" x14ac:dyDescent="0.2">
      <c r="A168" s="11">
        <f>A166+1</f>
        <v>84.1</v>
      </c>
      <c r="B168" s="5">
        <f>B166+10000</f>
        <v>180000</v>
      </c>
      <c r="C168" s="6" t="s">
        <v>49</v>
      </c>
      <c r="D168" s="6" t="s">
        <v>6</v>
      </c>
      <c r="E168" s="20" t="s">
        <v>50</v>
      </c>
    </row>
    <row r="169" spans="1:5" x14ac:dyDescent="0.2">
      <c r="A169" s="13">
        <f>A168+0.1</f>
        <v>84.199999999999989</v>
      </c>
      <c r="B169" s="10">
        <f>-B168</f>
        <v>-180000</v>
      </c>
      <c r="C169" s="9" t="s">
        <v>51</v>
      </c>
      <c r="D169" s="15"/>
      <c r="E169" s="21"/>
    </row>
    <row r="170" spans="1:5" x14ac:dyDescent="0.2">
      <c r="A170" s="11">
        <f>A168+1</f>
        <v>85.1</v>
      </c>
      <c r="B170" s="5">
        <f>B168+10000</f>
        <v>190000</v>
      </c>
      <c r="C170" s="6" t="s">
        <v>49</v>
      </c>
      <c r="D170" s="6" t="s">
        <v>6</v>
      </c>
      <c r="E170" s="20" t="s">
        <v>50</v>
      </c>
    </row>
    <row r="171" spans="1:5" x14ac:dyDescent="0.2">
      <c r="A171" s="13">
        <f>A170+0.1</f>
        <v>85.199999999999989</v>
      </c>
      <c r="B171" s="10">
        <f>-B170</f>
        <v>-190000</v>
      </c>
      <c r="C171" s="9" t="s">
        <v>51</v>
      </c>
      <c r="D171" s="15"/>
      <c r="E171" s="21"/>
    </row>
    <row r="172" spans="1:5" x14ac:dyDescent="0.2">
      <c r="A172" s="11">
        <f>A170+1</f>
        <v>86.1</v>
      </c>
      <c r="B172" s="5">
        <f>B170+10000</f>
        <v>200000</v>
      </c>
      <c r="C172" s="6" t="s">
        <v>49</v>
      </c>
      <c r="D172" s="6" t="s">
        <v>6</v>
      </c>
      <c r="E172" s="20" t="s">
        <v>50</v>
      </c>
    </row>
    <row r="173" spans="1:5" x14ac:dyDescent="0.2">
      <c r="A173" s="13">
        <f>A172+0.1</f>
        <v>86.199999999999989</v>
      </c>
      <c r="B173" s="10">
        <f>-B172</f>
        <v>-200000</v>
      </c>
      <c r="C173" s="9" t="s">
        <v>51</v>
      </c>
      <c r="D173" s="15"/>
      <c r="E173" s="21"/>
    </row>
    <row r="174" spans="1:5" x14ac:dyDescent="0.2">
      <c r="A174" s="11">
        <f>A172+1</f>
        <v>87.1</v>
      </c>
      <c r="B174" s="12">
        <v>100000</v>
      </c>
      <c r="C174" s="6" t="s">
        <v>49</v>
      </c>
      <c r="D174" s="6" t="s">
        <v>6</v>
      </c>
      <c r="E174" s="20" t="s">
        <v>52</v>
      </c>
    </row>
    <row r="175" spans="1:5" x14ac:dyDescent="0.2">
      <c r="A175" s="13">
        <f>A174+0.1</f>
        <v>87.199999999999989</v>
      </c>
      <c r="B175" s="10">
        <f>-B174</f>
        <v>-100000</v>
      </c>
      <c r="C175" s="9" t="s">
        <v>51</v>
      </c>
      <c r="D175" s="15"/>
      <c r="E175" s="21"/>
    </row>
    <row r="176" spans="1:5" x14ac:dyDescent="0.2">
      <c r="A176" s="11">
        <f>A174+1</f>
        <v>88.1</v>
      </c>
      <c r="B176" s="5">
        <f>B174+10000</f>
        <v>110000</v>
      </c>
      <c r="C176" s="6" t="s">
        <v>49</v>
      </c>
      <c r="D176" s="6" t="s">
        <v>6</v>
      </c>
      <c r="E176" s="20" t="s">
        <v>52</v>
      </c>
    </row>
    <row r="177" spans="1:5" x14ac:dyDescent="0.2">
      <c r="A177" s="13">
        <f>A176+0.1</f>
        <v>88.199999999999989</v>
      </c>
      <c r="B177" s="10">
        <f>-B176</f>
        <v>-110000</v>
      </c>
      <c r="C177" s="9" t="s">
        <v>51</v>
      </c>
      <c r="D177" s="15"/>
      <c r="E177" s="21"/>
    </row>
    <row r="178" spans="1:5" x14ac:dyDescent="0.2">
      <c r="A178" s="11">
        <f>A176+1</f>
        <v>89.1</v>
      </c>
      <c r="B178" s="5">
        <f>B176+10000</f>
        <v>120000</v>
      </c>
      <c r="C178" s="6" t="s">
        <v>49</v>
      </c>
      <c r="D178" s="6" t="s">
        <v>6</v>
      </c>
      <c r="E178" s="20" t="s">
        <v>52</v>
      </c>
    </row>
    <row r="179" spans="1:5" x14ac:dyDescent="0.2">
      <c r="A179" s="13">
        <f>A178+0.1</f>
        <v>89.199999999999989</v>
      </c>
      <c r="B179" s="10">
        <f>-B178</f>
        <v>-120000</v>
      </c>
      <c r="C179" s="9" t="s">
        <v>51</v>
      </c>
      <c r="D179" s="15"/>
      <c r="E179" s="21"/>
    </row>
    <row r="180" spans="1:5" x14ac:dyDescent="0.2">
      <c r="A180" s="11">
        <f>A178+1</f>
        <v>90.1</v>
      </c>
      <c r="B180" s="5">
        <f>B178+10000</f>
        <v>130000</v>
      </c>
      <c r="C180" s="12" t="s">
        <v>53</v>
      </c>
      <c r="D180" s="6" t="s">
        <v>6</v>
      </c>
      <c r="E180" s="20" t="s">
        <v>52</v>
      </c>
    </row>
    <row r="181" spans="1:5" x14ac:dyDescent="0.2">
      <c r="A181" s="13">
        <f>A180+0.1</f>
        <v>90.199999999999989</v>
      </c>
      <c r="B181" s="10">
        <f>-B180</f>
        <v>-130000</v>
      </c>
      <c r="C181" s="9" t="s">
        <v>17</v>
      </c>
      <c r="D181" s="15"/>
      <c r="E181" s="21"/>
    </row>
    <row r="182" spans="1:5" x14ac:dyDescent="0.2">
      <c r="A182" s="11">
        <f>A180+1</f>
        <v>91.1</v>
      </c>
      <c r="B182" s="5">
        <f>B180+10000</f>
        <v>140000</v>
      </c>
      <c r="C182" s="12" t="s">
        <v>53</v>
      </c>
      <c r="D182" s="6" t="s">
        <v>6</v>
      </c>
      <c r="E182" s="20" t="s">
        <v>52</v>
      </c>
    </row>
    <row r="183" spans="1:5" x14ac:dyDescent="0.2">
      <c r="A183" s="13">
        <f>A182+0.1</f>
        <v>91.199999999999989</v>
      </c>
      <c r="B183" s="10">
        <f>-B182</f>
        <v>-140000</v>
      </c>
      <c r="C183" s="9" t="s">
        <v>17</v>
      </c>
      <c r="D183" s="15"/>
      <c r="E183" s="21"/>
    </row>
    <row r="184" spans="1:5" x14ac:dyDescent="0.2">
      <c r="A184" s="11">
        <f>A182+1</f>
        <v>92.1</v>
      </c>
      <c r="B184" s="5">
        <f>B182+10000</f>
        <v>150000</v>
      </c>
      <c r="C184" s="12" t="s">
        <v>53</v>
      </c>
      <c r="D184" s="6" t="s">
        <v>6</v>
      </c>
      <c r="E184" s="20" t="s">
        <v>52</v>
      </c>
    </row>
    <row r="185" spans="1:5" x14ac:dyDescent="0.2">
      <c r="A185" s="13">
        <f>A184+0.1</f>
        <v>92.199999999999989</v>
      </c>
      <c r="B185" s="10">
        <f>-B184</f>
        <v>-150000</v>
      </c>
      <c r="C185" s="9" t="s">
        <v>17</v>
      </c>
      <c r="D185" s="15"/>
      <c r="E185" s="21"/>
    </row>
    <row r="186" spans="1:5" x14ac:dyDescent="0.2">
      <c r="A186" s="11">
        <f>A184+1</f>
        <v>93.1</v>
      </c>
      <c r="B186" s="5">
        <f>B184+10000</f>
        <v>160000</v>
      </c>
      <c r="C186" s="12" t="s">
        <v>53</v>
      </c>
      <c r="D186" s="6" t="s">
        <v>6</v>
      </c>
      <c r="E186" s="20" t="s">
        <v>52</v>
      </c>
    </row>
    <row r="187" spans="1:5" x14ac:dyDescent="0.2">
      <c r="A187" s="13">
        <f>A186+0.1</f>
        <v>93.199999999999989</v>
      </c>
      <c r="B187" s="10">
        <f>-B186</f>
        <v>-160000</v>
      </c>
      <c r="C187" s="9" t="s">
        <v>17</v>
      </c>
      <c r="D187" s="15"/>
      <c r="E187" s="21"/>
    </row>
    <row r="188" spans="1:5" x14ac:dyDescent="0.2">
      <c r="A188" s="11">
        <f>A186+1</f>
        <v>94.1</v>
      </c>
      <c r="B188" s="5">
        <f>B186+10000</f>
        <v>170000</v>
      </c>
      <c r="C188" s="12" t="s">
        <v>53</v>
      </c>
      <c r="D188" s="6" t="s">
        <v>6</v>
      </c>
      <c r="E188" s="20" t="s">
        <v>52</v>
      </c>
    </row>
    <row r="189" spans="1:5" x14ac:dyDescent="0.2">
      <c r="A189" s="13">
        <f>A188+0.1</f>
        <v>94.199999999999989</v>
      </c>
      <c r="B189" s="10">
        <f>-B188</f>
        <v>-170000</v>
      </c>
      <c r="C189" s="9" t="s">
        <v>43</v>
      </c>
      <c r="D189" s="15"/>
      <c r="E189" s="21"/>
    </row>
    <row r="190" spans="1:5" x14ac:dyDescent="0.2">
      <c r="A190" s="11">
        <f>A188+1</f>
        <v>95.1</v>
      </c>
      <c r="B190" s="5">
        <f>B188+10000</f>
        <v>180000</v>
      </c>
      <c r="C190" s="12" t="s">
        <v>53</v>
      </c>
      <c r="D190" s="6" t="s">
        <v>6</v>
      </c>
      <c r="E190" s="20" t="s">
        <v>52</v>
      </c>
    </row>
    <row r="191" spans="1:5" x14ac:dyDescent="0.2">
      <c r="A191" s="13">
        <f>A190+0.1</f>
        <v>95.199999999999989</v>
      </c>
      <c r="B191" s="10">
        <f>-B190</f>
        <v>-180000</v>
      </c>
      <c r="C191" s="9" t="s">
        <v>43</v>
      </c>
      <c r="D191" s="15"/>
      <c r="E191" s="21"/>
    </row>
    <row r="192" spans="1:5" x14ac:dyDescent="0.2">
      <c r="A192" s="11">
        <f>A190+1</f>
        <v>96.1</v>
      </c>
      <c r="B192" s="12">
        <v>5000</v>
      </c>
      <c r="C192" s="12" t="s">
        <v>54</v>
      </c>
      <c r="D192" s="6" t="s">
        <v>6</v>
      </c>
      <c r="E192" s="20" t="s">
        <v>55</v>
      </c>
    </row>
    <row r="193" spans="1:5" x14ac:dyDescent="0.2">
      <c r="A193" s="13">
        <f>A192+0.1</f>
        <v>96.199999999999989</v>
      </c>
      <c r="B193" s="10">
        <f>-B192</f>
        <v>-5000</v>
      </c>
      <c r="C193" s="14" t="s">
        <v>56</v>
      </c>
      <c r="D193" s="15"/>
      <c r="E193" s="21"/>
    </row>
    <row r="194" spans="1:5" x14ac:dyDescent="0.2">
      <c r="A194" s="11">
        <f>A192+1</f>
        <v>97.1</v>
      </c>
      <c r="B194" s="12">
        <v>7500</v>
      </c>
      <c r="C194" s="12" t="s">
        <v>54</v>
      </c>
      <c r="D194" s="6" t="s">
        <v>6</v>
      </c>
      <c r="E194" s="20" t="s">
        <v>55</v>
      </c>
    </row>
    <row r="195" spans="1:5" x14ac:dyDescent="0.2">
      <c r="A195" s="13">
        <f>A194+0.1</f>
        <v>97.199999999999989</v>
      </c>
      <c r="B195" s="10">
        <f>-B194</f>
        <v>-7500</v>
      </c>
      <c r="C195" s="14" t="s">
        <v>56</v>
      </c>
      <c r="D195" s="15"/>
      <c r="E195" s="21"/>
    </row>
    <row r="196" spans="1:5" x14ac:dyDescent="0.2">
      <c r="A196" s="11">
        <f>A194+1</f>
        <v>98.1</v>
      </c>
      <c r="B196" s="12">
        <f>B194+2500</f>
        <v>10000</v>
      </c>
      <c r="C196" s="12" t="s">
        <v>54</v>
      </c>
      <c r="D196" s="6" t="s">
        <v>6</v>
      </c>
      <c r="E196" s="20" t="s">
        <v>55</v>
      </c>
    </row>
    <row r="197" spans="1:5" x14ac:dyDescent="0.2">
      <c r="A197" s="13">
        <f>A196+0.1</f>
        <v>98.199999999999989</v>
      </c>
      <c r="B197" s="10">
        <f>-B196</f>
        <v>-10000</v>
      </c>
      <c r="C197" s="14" t="s">
        <v>56</v>
      </c>
      <c r="D197" s="15"/>
      <c r="E197" s="21"/>
    </row>
    <row r="198" spans="1:5" x14ac:dyDescent="0.2">
      <c r="A198" s="11">
        <f>A196+1</f>
        <v>99.1</v>
      </c>
      <c r="B198" s="12">
        <f>B196+2500</f>
        <v>12500</v>
      </c>
      <c r="C198" s="12" t="s">
        <v>54</v>
      </c>
      <c r="D198" s="6" t="s">
        <v>6</v>
      </c>
      <c r="E198" s="20" t="s">
        <v>55</v>
      </c>
    </row>
    <row r="199" spans="1:5" x14ac:dyDescent="0.2">
      <c r="A199" s="13">
        <f>A198+0.1</f>
        <v>99.199999999999989</v>
      </c>
      <c r="B199" s="10">
        <f>-B198</f>
        <v>-12500</v>
      </c>
      <c r="C199" s="14" t="s">
        <v>56</v>
      </c>
      <c r="D199" s="15"/>
      <c r="E199" s="21"/>
    </row>
    <row r="200" spans="1:5" x14ac:dyDescent="0.2">
      <c r="A200" s="11">
        <f>A198+1</f>
        <v>100.1</v>
      </c>
      <c r="B200" s="12">
        <f>B198+2500</f>
        <v>15000</v>
      </c>
      <c r="C200" s="12" t="s">
        <v>54</v>
      </c>
      <c r="D200" s="6" t="s">
        <v>6</v>
      </c>
      <c r="E200" s="20" t="s">
        <v>55</v>
      </c>
    </row>
    <row r="201" spans="1:5" x14ac:dyDescent="0.2">
      <c r="A201" s="13">
        <f>A200+0.1</f>
        <v>100.19999999999999</v>
      </c>
      <c r="B201" s="10">
        <f>-B200</f>
        <v>-15000</v>
      </c>
      <c r="C201" s="14" t="s">
        <v>56</v>
      </c>
      <c r="D201" s="15"/>
      <c r="E201" s="21"/>
    </row>
    <row r="202" spans="1:5" x14ac:dyDescent="0.2">
      <c r="A202" s="11">
        <f>A200+1</f>
        <v>101.1</v>
      </c>
      <c r="B202" s="12">
        <f>B200+2500</f>
        <v>17500</v>
      </c>
      <c r="C202" s="12" t="s">
        <v>54</v>
      </c>
      <c r="D202" s="6" t="s">
        <v>6</v>
      </c>
      <c r="E202" s="20" t="s">
        <v>55</v>
      </c>
    </row>
    <row r="203" spans="1:5" x14ac:dyDescent="0.2">
      <c r="A203" s="13">
        <f>A202+0.1</f>
        <v>101.19999999999999</v>
      </c>
      <c r="B203" s="10">
        <f>-B202</f>
        <v>-17500</v>
      </c>
      <c r="C203" s="14" t="s">
        <v>56</v>
      </c>
      <c r="D203" s="15"/>
      <c r="E203" s="21"/>
    </row>
    <row r="204" spans="1:5" x14ac:dyDescent="0.2">
      <c r="A204" s="11">
        <f>A202+1</f>
        <v>102.1</v>
      </c>
      <c r="B204" s="12">
        <f>B202+2500</f>
        <v>20000</v>
      </c>
      <c r="C204" s="12" t="s">
        <v>54</v>
      </c>
      <c r="D204" s="6" t="s">
        <v>6</v>
      </c>
      <c r="E204" s="20" t="s">
        <v>55</v>
      </c>
    </row>
    <row r="205" spans="1:5" x14ac:dyDescent="0.2">
      <c r="A205" s="13">
        <f>A204+0.1</f>
        <v>102.19999999999999</v>
      </c>
      <c r="B205" s="10">
        <f>-B204</f>
        <v>-20000</v>
      </c>
      <c r="C205" s="14" t="s">
        <v>56</v>
      </c>
      <c r="D205" s="15"/>
      <c r="E205" s="21"/>
    </row>
    <row r="206" spans="1:5" x14ac:dyDescent="0.2">
      <c r="A206" s="11">
        <f>A204+1</f>
        <v>103.1</v>
      </c>
      <c r="B206" s="12">
        <f>B204+2500</f>
        <v>22500</v>
      </c>
      <c r="C206" s="12" t="s">
        <v>54</v>
      </c>
      <c r="D206" s="6" t="s">
        <v>6</v>
      </c>
      <c r="E206" s="20" t="s">
        <v>55</v>
      </c>
    </row>
    <row r="207" spans="1:5" x14ac:dyDescent="0.2">
      <c r="A207" s="13">
        <f>A206+0.1</f>
        <v>103.19999999999999</v>
      </c>
      <c r="B207" s="10">
        <f>-B206</f>
        <v>-22500</v>
      </c>
      <c r="C207" s="14" t="s">
        <v>56</v>
      </c>
      <c r="D207" s="15"/>
      <c r="E207" s="21"/>
    </row>
    <row r="208" spans="1:5" x14ac:dyDescent="0.2">
      <c r="A208" s="11">
        <f>A206+1</f>
        <v>104.1</v>
      </c>
      <c r="B208" s="6">
        <v>100000</v>
      </c>
      <c r="C208" s="6" t="s">
        <v>57</v>
      </c>
      <c r="D208" s="6" t="s">
        <v>6</v>
      </c>
      <c r="E208" s="20" t="s">
        <v>58</v>
      </c>
    </row>
    <row r="209" spans="1:5" x14ac:dyDescent="0.2">
      <c r="A209" s="13">
        <f>A208+0.1</f>
        <v>104.19999999999999</v>
      </c>
      <c r="B209" s="9">
        <v>-100000</v>
      </c>
      <c r="C209" s="9" t="s">
        <v>17</v>
      </c>
      <c r="D209" s="15"/>
      <c r="E209" s="21"/>
    </row>
    <row r="210" spans="1:5" x14ac:dyDescent="0.2">
      <c r="A210" s="11">
        <f>A208+1</f>
        <v>105.1</v>
      </c>
      <c r="B210" s="5">
        <f>B208+10000</f>
        <v>110000</v>
      </c>
      <c r="C210" s="6" t="s">
        <v>57</v>
      </c>
      <c r="D210" s="6" t="s">
        <v>6</v>
      </c>
      <c r="E210" s="20" t="s">
        <v>58</v>
      </c>
    </row>
    <row r="211" spans="1:5" x14ac:dyDescent="0.2">
      <c r="A211" s="13">
        <f>A210+0.1</f>
        <v>105.19999999999999</v>
      </c>
      <c r="B211" s="10">
        <f>-B210</f>
        <v>-110000</v>
      </c>
      <c r="C211" s="9" t="s">
        <v>17</v>
      </c>
      <c r="D211" s="15"/>
      <c r="E211" s="21"/>
    </row>
    <row r="212" spans="1:5" x14ac:dyDescent="0.2">
      <c r="A212" s="11">
        <f>A210+1</f>
        <v>106.1</v>
      </c>
      <c r="B212" s="5">
        <f>B210+10000</f>
        <v>120000</v>
      </c>
      <c r="C212" s="6" t="s">
        <v>57</v>
      </c>
      <c r="D212" s="6" t="s">
        <v>6</v>
      </c>
      <c r="E212" s="20" t="s">
        <v>58</v>
      </c>
    </row>
    <row r="213" spans="1:5" x14ac:dyDescent="0.2">
      <c r="A213" s="13">
        <f>A212+0.1</f>
        <v>106.19999999999999</v>
      </c>
      <c r="B213" s="10">
        <f>-B212</f>
        <v>-120000</v>
      </c>
      <c r="C213" s="9" t="s">
        <v>17</v>
      </c>
      <c r="D213" s="15"/>
      <c r="E213" s="21"/>
    </row>
    <row r="214" spans="1:5" x14ac:dyDescent="0.2">
      <c r="A214" s="11">
        <f>A212+1</f>
        <v>107.1</v>
      </c>
      <c r="B214" s="5">
        <f>B212+10000</f>
        <v>130000</v>
      </c>
      <c r="C214" s="6" t="s">
        <v>57</v>
      </c>
      <c r="D214" s="6" t="s">
        <v>6</v>
      </c>
      <c r="E214" s="20" t="s">
        <v>58</v>
      </c>
    </row>
    <row r="215" spans="1:5" x14ac:dyDescent="0.2">
      <c r="A215" s="13">
        <f>A214+0.1</f>
        <v>107.19999999999999</v>
      </c>
      <c r="B215" s="10">
        <f>-B214</f>
        <v>-130000</v>
      </c>
      <c r="C215" s="9" t="s">
        <v>17</v>
      </c>
      <c r="D215" s="15"/>
      <c r="E215" s="21"/>
    </row>
    <row r="216" spans="1:5" x14ac:dyDescent="0.2">
      <c r="A216" s="11">
        <f>A214+1</f>
        <v>108.1</v>
      </c>
      <c r="B216" s="5">
        <f>B214+10000</f>
        <v>140000</v>
      </c>
      <c r="C216" s="6" t="s">
        <v>57</v>
      </c>
      <c r="D216" s="6" t="s">
        <v>6</v>
      </c>
      <c r="E216" s="20" t="s">
        <v>58</v>
      </c>
    </row>
    <row r="217" spans="1:5" x14ac:dyDescent="0.2">
      <c r="A217" s="13">
        <f>A216+0.1</f>
        <v>108.19999999999999</v>
      </c>
      <c r="B217" s="10">
        <f>-B216</f>
        <v>-140000</v>
      </c>
      <c r="C217" s="9" t="s">
        <v>17</v>
      </c>
      <c r="D217" s="15"/>
      <c r="E217" s="21"/>
    </row>
    <row r="218" spans="1:5" x14ac:dyDescent="0.2">
      <c r="A218" s="11">
        <f>A216+1</f>
        <v>109.1</v>
      </c>
      <c r="B218" s="5">
        <f>B216+10000</f>
        <v>150000</v>
      </c>
      <c r="C218" s="6" t="s">
        <v>57</v>
      </c>
      <c r="D218" s="6" t="s">
        <v>6</v>
      </c>
      <c r="E218" s="20" t="s">
        <v>58</v>
      </c>
    </row>
    <row r="219" spans="1:5" x14ac:dyDescent="0.2">
      <c r="A219" s="13">
        <f>A218+0.1</f>
        <v>109.19999999999999</v>
      </c>
      <c r="B219" s="10">
        <f>-B218</f>
        <v>-150000</v>
      </c>
      <c r="C219" s="9" t="s">
        <v>17</v>
      </c>
      <c r="D219" s="15"/>
      <c r="E219" s="21"/>
    </row>
    <row r="220" spans="1:5" x14ac:dyDescent="0.2">
      <c r="A220" s="11">
        <f>A218+1</f>
        <v>110.1</v>
      </c>
      <c r="B220" s="5">
        <f>B218+10000</f>
        <v>160000</v>
      </c>
      <c r="C220" s="6" t="s">
        <v>57</v>
      </c>
      <c r="D220" s="6" t="s">
        <v>6</v>
      </c>
      <c r="E220" s="20" t="s">
        <v>58</v>
      </c>
    </row>
    <row r="221" spans="1:5" x14ac:dyDescent="0.2">
      <c r="A221" s="13">
        <f>A220+0.1</f>
        <v>110.19999999999999</v>
      </c>
      <c r="B221" s="10">
        <f>-B220</f>
        <v>-160000</v>
      </c>
      <c r="C221" s="9" t="s">
        <v>17</v>
      </c>
      <c r="D221" s="15"/>
      <c r="E221" s="21"/>
    </row>
    <row r="222" spans="1:5" x14ac:dyDescent="0.2">
      <c r="A222" s="11">
        <f>A220+1</f>
        <v>111.1</v>
      </c>
      <c r="B222" s="6">
        <v>50000</v>
      </c>
      <c r="C222" s="6" t="s">
        <v>59</v>
      </c>
      <c r="D222" s="6" t="s">
        <v>6</v>
      </c>
      <c r="E222" s="20" t="s">
        <v>60</v>
      </c>
    </row>
    <row r="223" spans="1:5" x14ac:dyDescent="0.2">
      <c r="A223" s="13">
        <f>A222+0.1</f>
        <v>111.19999999999999</v>
      </c>
      <c r="B223" s="10">
        <f>-B222</f>
        <v>-50000</v>
      </c>
      <c r="C223" s="9" t="s">
        <v>61</v>
      </c>
      <c r="D223" s="15"/>
      <c r="E223" s="21"/>
    </row>
    <row r="224" spans="1:5" x14ac:dyDescent="0.2">
      <c r="A224" s="11">
        <f>A222+1</f>
        <v>112.1</v>
      </c>
      <c r="B224" s="5">
        <f>B222-1000</f>
        <v>49000</v>
      </c>
      <c r="C224" s="6" t="s">
        <v>59</v>
      </c>
      <c r="D224" s="6" t="s">
        <v>6</v>
      </c>
      <c r="E224" s="20" t="s">
        <v>60</v>
      </c>
    </row>
    <row r="225" spans="1:5" x14ac:dyDescent="0.2">
      <c r="A225" s="13">
        <f>A224+0.1</f>
        <v>112.19999999999999</v>
      </c>
      <c r="B225" s="10">
        <f>-B224</f>
        <v>-49000</v>
      </c>
      <c r="C225" s="9" t="s">
        <v>61</v>
      </c>
      <c r="D225" s="15"/>
      <c r="E225" s="21"/>
    </row>
    <row r="226" spans="1:5" x14ac:dyDescent="0.2">
      <c r="A226" s="11">
        <f>A224+1</f>
        <v>113.1</v>
      </c>
      <c r="B226" s="5">
        <f>B224-1000</f>
        <v>48000</v>
      </c>
      <c r="C226" s="6" t="s">
        <v>59</v>
      </c>
      <c r="D226" s="6" t="s">
        <v>6</v>
      </c>
      <c r="E226" s="20" t="s">
        <v>60</v>
      </c>
    </row>
    <row r="227" spans="1:5" x14ac:dyDescent="0.2">
      <c r="A227" s="13">
        <f>A226+0.1</f>
        <v>113.19999999999999</v>
      </c>
      <c r="B227" s="10">
        <f>-B226</f>
        <v>-48000</v>
      </c>
      <c r="C227" s="9" t="s">
        <v>61</v>
      </c>
      <c r="D227" s="15"/>
      <c r="E227" s="21"/>
    </row>
    <row r="228" spans="1:5" x14ac:dyDescent="0.2">
      <c r="A228" s="11">
        <f>A226+1</f>
        <v>114.1</v>
      </c>
      <c r="B228" s="5">
        <f>B226-1000</f>
        <v>47000</v>
      </c>
      <c r="C228" s="6" t="s">
        <v>59</v>
      </c>
      <c r="D228" s="6" t="s">
        <v>6</v>
      </c>
      <c r="E228" s="20" t="s">
        <v>60</v>
      </c>
    </row>
    <row r="229" spans="1:5" x14ac:dyDescent="0.2">
      <c r="A229" s="13">
        <f>A228+0.1</f>
        <v>114.19999999999999</v>
      </c>
      <c r="B229" s="10">
        <f>-B228</f>
        <v>-47000</v>
      </c>
      <c r="C229" s="9" t="s">
        <v>61</v>
      </c>
      <c r="D229" s="15"/>
      <c r="E229" s="21"/>
    </row>
    <row r="230" spans="1:5" x14ac:dyDescent="0.2">
      <c r="A230" s="11">
        <f>A228+1</f>
        <v>115.1</v>
      </c>
      <c r="B230" s="5">
        <f>B228-1000</f>
        <v>46000</v>
      </c>
      <c r="C230" s="6" t="s">
        <v>59</v>
      </c>
      <c r="D230" s="6" t="s">
        <v>6</v>
      </c>
      <c r="E230" s="20" t="s">
        <v>60</v>
      </c>
    </row>
    <row r="231" spans="1:5" x14ac:dyDescent="0.2">
      <c r="A231" s="13">
        <f>A230+0.1</f>
        <v>115.19999999999999</v>
      </c>
      <c r="B231" s="10">
        <f>-B230</f>
        <v>-46000</v>
      </c>
      <c r="C231" s="9" t="s">
        <v>61</v>
      </c>
      <c r="D231" s="15"/>
      <c r="E231" s="21"/>
    </row>
    <row r="232" spans="1:5" x14ac:dyDescent="0.2">
      <c r="A232" s="11">
        <f>A230+1</f>
        <v>116.1</v>
      </c>
      <c r="B232" s="5">
        <f>B230-1000</f>
        <v>45000</v>
      </c>
      <c r="C232" s="6" t="s">
        <v>59</v>
      </c>
      <c r="D232" s="6" t="s">
        <v>6</v>
      </c>
      <c r="E232" s="20" t="s">
        <v>60</v>
      </c>
    </row>
    <row r="233" spans="1:5" x14ac:dyDescent="0.2">
      <c r="A233" s="13">
        <f>A232+0.1</f>
        <v>116.19999999999999</v>
      </c>
      <c r="B233" s="10">
        <f>-B232</f>
        <v>-45000</v>
      </c>
      <c r="C233" s="9" t="s">
        <v>61</v>
      </c>
      <c r="D233" s="15"/>
      <c r="E233" s="21"/>
    </row>
    <row r="234" spans="1:5" x14ac:dyDescent="0.2">
      <c r="A234" s="11">
        <f>A232+1</f>
        <v>117.1</v>
      </c>
      <c r="B234" s="5">
        <f>B232-1000</f>
        <v>44000</v>
      </c>
      <c r="C234" s="6" t="s">
        <v>59</v>
      </c>
      <c r="D234" s="6" t="s">
        <v>6</v>
      </c>
      <c r="E234" s="20" t="s">
        <v>60</v>
      </c>
    </row>
    <row r="235" spans="1:5" x14ac:dyDescent="0.2">
      <c r="A235" s="13">
        <f>A234+0.1</f>
        <v>117.19999999999999</v>
      </c>
      <c r="B235" s="10">
        <f>-B234</f>
        <v>-44000</v>
      </c>
      <c r="C235" s="9" t="s">
        <v>61</v>
      </c>
      <c r="D235" s="15"/>
      <c r="E235" s="21"/>
    </row>
    <row r="236" spans="1:5" x14ac:dyDescent="0.2">
      <c r="A236" s="11">
        <f>A234+1</f>
        <v>118.1</v>
      </c>
      <c r="B236" s="5">
        <f>B234-1000</f>
        <v>43000</v>
      </c>
      <c r="C236" s="6" t="s">
        <v>59</v>
      </c>
      <c r="D236" s="6" t="s">
        <v>6</v>
      </c>
      <c r="E236" s="20" t="s">
        <v>60</v>
      </c>
    </row>
    <row r="237" spans="1:5" x14ac:dyDescent="0.2">
      <c r="A237" s="13">
        <f>A236+0.1</f>
        <v>118.19999999999999</v>
      </c>
      <c r="B237" s="10">
        <f>-B236</f>
        <v>-43000</v>
      </c>
      <c r="C237" s="9" t="s">
        <v>61</v>
      </c>
      <c r="D237" s="15"/>
      <c r="E237" s="21"/>
    </row>
    <row r="238" spans="1:5" x14ac:dyDescent="0.2">
      <c r="A238" s="11">
        <f>A236+1</f>
        <v>119.1</v>
      </c>
      <c r="B238" s="5">
        <f>B236-1000</f>
        <v>42000</v>
      </c>
      <c r="C238" s="6" t="s">
        <v>59</v>
      </c>
      <c r="D238" s="6" t="s">
        <v>6</v>
      </c>
      <c r="E238" s="20" t="s">
        <v>60</v>
      </c>
    </row>
    <row r="239" spans="1:5" x14ac:dyDescent="0.2">
      <c r="A239" s="13">
        <f>A238+0.1</f>
        <v>119.19999999999999</v>
      </c>
      <c r="B239" s="10">
        <f>-B238</f>
        <v>-42000</v>
      </c>
      <c r="C239" s="9" t="s">
        <v>61</v>
      </c>
      <c r="D239" s="15"/>
      <c r="E239" s="21"/>
    </row>
    <row r="240" spans="1:5" x14ac:dyDescent="0.2">
      <c r="A240" s="11">
        <f>A238+1</f>
        <v>120.1</v>
      </c>
      <c r="B240" s="5">
        <f>B238-1000</f>
        <v>41000</v>
      </c>
      <c r="C240" s="6" t="s">
        <v>59</v>
      </c>
      <c r="D240" s="6" t="s">
        <v>6</v>
      </c>
      <c r="E240" s="20" t="s">
        <v>60</v>
      </c>
    </row>
    <row r="241" spans="1:5" x14ac:dyDescent="0.2">
      <c r="A241" s="13">
        <f>A240+0.1</f>
        <v>120.19999999999999</v>
      </c>
      <c r="B241" s="10">
        <f>-B240</f>
        <v>-41000</v>
      </c>
      <c r="C241" s="9" t="s">
        <v>61</v>
      </c>
      <c r="D241" s="15"/>
      <c r="E241" s="21"/>
    </row>
    <row r="242" spans="1:5" x14ac:dyDescent="0.2">
      <c r="A242" s="11">
        <f>A240+1</f>
        <v>121.1</v>
      </c>
      <c r="B242" s="5">
        <f>B240-1000</f>
        <v>40000</v>
      </c>
      <c r="C242" s="6" t="s">
        <v>59</v>
      </c>
      <c r="D242" s="6" t="s">
        <v>6</v>
      </c>
      <c r="E242" s="20" t="s">
        <v>60</v>
      </c>
    </row>
    <row r="243" spans="1:5" x14ac:dyDescent="0.2">
      <c r="A243" s="13">
        <f>A242+0.1</f>
        <v>121.19999999999999</v>
      </c>
      <c r="B243" s="10">
        <f>-B242</f>
        <v>-40000</v>
      </c>
      <c r="C243" s="9" t="s">
        <v>61</v>
      </c>
      <c r="D243" s="15"/>
      <c r="E243" s="21"/>
    </row>
    <row r="244" spans="1:5" x14ac:dyDescent="0.2">
      <c r="A244" s="11">
        <f>A242+1</f>
        <v>122.1</v>
      </c>
      <c r="B244" s="5">
        <f>B242-1000</f>
        <v>39000</v>
      </c>
      <c r="C244" s="6" t="s">
        <v>59</v>
      </c>
      <c r="D244" s="6" t="s">
        <v>6</v>
      </c>
      <c r="E244" s="20" t="s">
        <v>60</v>
      </c>
    </row>
    <row r="245" spans="1:5" x14ac:dyDescent="0.2">
      <c r="A245" s="13">
        <f>A244+0.1</f>
        <v>122.19999999999999</v>
      </c>
      <c r="B245" s="10">
        <f>-B244</f>
        <v>-39000</v>
      </c>
      <c r="C245" s="9" t="s">
        <v>61</v>
      </c>
      <c r="D245" s="15"/>
      <c r="E245" s="21"/>
    </row>
    <row r="246" spans="1:5" x14ac:dyDescent="0.2">
      <c r="A246" s="11">
        <f>A244+1</f>
        <v>123.1</v>
      </c>
      <c r="B246" s="5">
        <f>B244-1000</f>
        <v>38000</v>
      </c>
      <c r="C246" s="6" t="s">
        <v>59</v>
      </c>
      <c r="D246" s="6" t="s">
        <v>6</v>
      </c>
      <c r="E246" s="20" t="s">
        <v>60</v>
      </c>
    </row>
    <row r="247" spans="1:5" x14ac:dyDescent="0.2">
      <c r="A247" s="13">
        <f>A246+0.1</f>
        <v>123.19999999999999</v>
      </c>
      <c r="B247" s="10">
        <f>-B246</f>
        <v>-38000</v>
      </c>
      <c r="C247" s="9" t="s">
        <v>61</v>
      </c>
      <c r="D247" s="15"/>
      <c r="E247" s="21"/>
    </row>
    <row r="248" spans="1:5" x14ac:dyDescent="0.2">
      <c r="A248" s="11">
        <f>A246+1</f>
        <v>124.1</v>
      </c>
      <c r="B248" s="5">
        <f>B246-1000</f>
        <v>37000</v>
      </c>
      <c r="C248" s="6" t="s">
        <v>59</v>
      </c>
      <c r="D248" s="6" t="s">
        <v>6</v>
      </c>
      <c r="E248" s="20" t="s">
        <v>60</v>
      </c>
    </row>
    <row r="249" spans="1:5" x14ac:dyDescent="0.2">
      <c r="A249" s="13">
        <f>A248+0.1</f>
        <v>124.19999999999999</v>
      </c>
      <c r="B249" s="10">
        <f>-B248</f>
        <v>-37000</v>
      </c>
      <c r="C249" s="9" t="s">
        <v>61</v>
      </c>
      <c r="D249" s="15"/>
      <c r="E249" s="21"/>
    </row>
    <row r="250" spans="1:5" x14ac:dyDescent="0.2">
      <c r="A250" s="11">
        <f>A248+1</f>
        <v>125.1</v>
      </c>
      <c r="B250" s="5">
        <f>B248-1000</f>
        <v>36000</v>
      </c>
      <c r="C250" s="6" t="s">
        <v>59</v>
      </c>
      <c r="D250" s="6" t="s">
        <v>6</v>
      </c>
      <c r="E250" s="20" t="s">
        <v>60</v>
      </c>
    </row>
    <row r="251" spans="1:5" x14ac:dyDescent="0.2">
      <c r="A251" s="13">
        <f>A250+0.1</f>
        <v>125.19999999999999</v>
      </c>
      <c r="B251" s="10">
        <f>-B250</f>
        <v>-36000</v>
      </c>
      <c r="C251" s="9" t="s">
        <v>61</v>
      </c>
      <c r="D251" s="15"/>
      <c r="E251" s="21"/>
    </row>
    <row r="252" spans="1:5" x14ac:dyDescent="0.2">
      <c r="A252" s="11">
        <f>A250+1</f>
        <v>126.1</v>
      </c>
      <c r="B252" s="5">
        <f>B250-1000</f>
        <v>35000</v>
      </c>
      <c r="C252" s="6" t="s">
        <v>59</v>
      </c>
      <c r="D252" s="6" t="s">
        <v>6</v>
      </c>
      <c r="E252" s="20" t="s">
        <v>60</v>
      </c>
    </row>
    <row r="253" spans="1:5" x14ac:dyDescent="0.2">
      <c r="A253" s="13">
        <f>A252+0.1</f>
        <v>126.19999999999999</v>
      </c>
      <c r="B253" s="10">
        <f>-B252</f>
        <v>-35000</v>
      </c>
      <c r="C253" s="9" t="s">
        <v>61</v>
      </c>
      <c r="D253" s="15"/>
      <c r="E253" s="21"/>
    </row>
    <row r="254" spans="1:5" x14ac:dyDescent="0.2">
      <c r="A254" s="11">
        <f>A252+1</f>
        <v>127.1</v>
      </c>
      <c r="B254" s="5">
        <f>B252-1000</f>
        <v>34000</v>
      </c>
      <c r="C254" s="6" t="s">
        <v>59</v>
      </c>
      <c r="D254" s="6" t="s">
        <v>6</v>
      </c>
      <c r="E254" s="20" t="s">
        <v>60</v>
      </c>
    </row>
    <row r="255" spans="1:5" x14ac:dyDescent="0.2">
      <c r="A255" s="13">
        <f>A254+0.1</f>
        <v>127.19999999999999</v>
      </c>
      <c r="B255" s="10">
        <f>-B254</f>
        <v>-34000</v>
      </c>
      <c r="C255" s="9" t="s">
        <v>61</v>
      </c>
      <c r="D255" s="15"/>
      <c r="E255" s="21"/>
    </row>
    <row r="256" spans="1:5" x14ac:dyDescent="0.2">
      <c r="A256" s="11">
        <f>A254+1</f>
        <v>128.1</v>
      </c>
      <c r="B256" s="5">
        <f>B254-1000</f>
        <v>33000</v>
      </c>
      <c r="C256" s="6" t="s">
        <v>59</v>
      </c>
      <c r="D256" s="6" t="s">
        <v>6</v>
      </c>
      <c r="E256" s="20" t="s">
        <v>60</v>
      </c>
    </row>
    <row r="257" spans="1:5" x14ac:dyDescent="0.2">
      <c r="A257" s="13">
        <f>A256+0.1</f>
        <v>128.19999999999999</v>
      </c>
      <c r="B257" s="10">
        <f>-B256</f>
        <v>-33000</v>
      </c>
      <c r="C257" s="9" t="s">
        <v>61</v>
      </c>
      <c r="D257" s="15"/>
      <c r="E257" s="21"/>
    </row>
    <row r="258" spans="1:5" x14ac:dyDescent="0.2">
      <c r="A258" s="11">
        <f>A256+1</f>
        <v>129.1</v>
      </c>
      <c r="B258" s="5">
        <f>B256-1000</f>
        <v>32000</v>
      </c>
      <c r="C258" s="6" t="s">
        <v>59</v>
      </c>
      <c r="D258" s="6" t="s">
        <v>6</v>
      </c>
      <c r="E258" s="20" t="s">
        <v>60</v>
      </c>
    </row>
    <row r="259" spans="1:5" x14ac:dyDescent="0.2">
      <c r="A259" s="13">
        <f>A258+0.1</f>
        <v>129.19999999999999</v>
      </c>
      <c r="B259" s="10">
        <f>-B258</f>
        <v>-32000</v>
      </c>
      <c r="C259" s="9" t="s">
        <v>61</v>
      </c>
      <c r="D259" s="15"/>
      <c r="E259" s="21"/>
    </row>
    <row r="260" spans="1:5" x14ac:dyDescent="0.2">
      <c r="A260" s="11">
        <f>A258+1</f>
        <v>130.1</v>
      </c>
      <c r="B260" s="5">
        <f>B258-1000</f>
        <v>31000</v>
      </c>
      <c r="C260" s="6" t="s">
        <v>59</v>
      </c>
      <c r="D260" s="6" t="s">
        <v>6</v>
      </c>
      <c r="E260" s="20" t="s">
        <v>60</v>
      </c>
    </row>
    <row r="261" spans="1:5" x14ac:dyDescent="0.2">
      <c r="A261" s="13">
        <f>A260+0.1</f>
        <v>130.19999999999999</v>
      </c>
      <c r="B261" s="10">
        <f>-B260</f>
        <v>-31000</v>
      </c>
      <c r="C261" s="9" t="s">
        <v>61</v>
      </c>
      <c r="D261" s="15"/>
      <c r="E261" s="21"/>
    </row>
    <row r="262" spans="1:5" x14ac:dyDescent="0.2">
      <c r="A262" s="11">
        <f>A260+1</f>
        <v>131.1</v>
      </c>
      <c r="B262" s="5">
        <f>B260-1000</f>
        <v>30000</v>
      </c>
      <c r="C262" s="6" t="s">
        <v>59</v>
      </c>
      <c r="D262" s="6" t="s">
        <v>6</v>
      </c>
      <c r="E262" s="20" t="s">
        <v>60</v>
      </c>
    </row>
    <row r="263" spans="1:5" x14ac:dyDescent="0.2">
      <c r="A263" s="13">
        <f>A262+0.1</f>
        <v>131.19999999999999</v>
      </c>
      <c r="B263" s="10">
        <f>-B262</f>
        <v>-30000</v>
      </c>
      <c r="C263" s="9" t="s">
        <v>61</v>
      </c>
      <c r="D263" s="15"/>
      <c r="E263" s="21"/>
    </row>
    <row r="264" spans="1:5" x14ac:dyDescent="0.2">
      <c r="A264" s="11">
        <f>A262+1</f>
        <v>132.1</v>
      </c>
      <c r="B264" s="6">
        <v>100000</v>
      </c>
      <c r="C264" s="6" t="s">
        <v>62</v>
      </c>
      <c r="D264" s="6" t="s">
        <v>6</v>
      </c>
      <c r="E264" s="20" t="s">
        <v>63</v>
      </c>
    </row>
    <row r="265" spans="1:5" x14ac:dyDescent="0.2">
      <c r="A265" s="13">
        <f>A264+0.1</f>
        <v>132.19999999999999</v>
      </c>
      <c r="B265" s="10">
        <f>-B264</f>
        <v>-100000</v>
      </c>
      <c r="C265" s="9" t="s">
        <v>17</v>
      </c>
      <c r="D265" s="15"/>
      <c r="E265" s="21"/>
    </row>
    <row r="266" spans="1:5" x14ac:dyDescent="0.2">
      <c r="A266" s="11">
        <f>A264+1</f>
        <v>133.1</v>
      </c>
      <c r="B266" s="5">
        <f>10000+B264</f>
        <v>110000</v>
      </c>
      <c r="C266" s="6" t="s">
        <v>62</v>
      </c>
      <c r="D266" s="6" t="s">
        <v>6</v>
      </c>
      <c r="E266" s="20" t="s">
        <v>63</v>
      </c>
    </row>
    <row r="267" spans="1:5" x14ac:dyDescent="0.2">
      <c r="A267" s="13">
        <f>A266+0.1</f>
        <v>133.19999999999999</v>
      </c>
      <c r="B267" s="10">
        <f>-B266</f>
        <v>-110000</v>
      </c>
      <c r="C267" s="9" t="s">
        <v>17</v>
      </c>
      <c r="D267" s="15"/>
      <c r="E267" s="21"/>
    </row>
    <row r="268" spans="1:5" x14ac:dyDescent="0.2">
      <c r="A268" s="11">
        <f>A266+1</f>
        <v>134.1</v>
      </c>
      <c r="B268" s="5">
        <f>10000+B266</f>
        <v>120000</v>
      </c>
      <c r="C268" s="6" t="s">
        <v>62</v>
      </c>
      <c r="D268" s="6" t="s">
        <v>6</v>
      </c>
      <c r="E268" s="20" t="s">
        <v>63</v>
      </c>
    </row>
    <row r="269" spans="1:5" x14ac:dyDescent="0.2">
      <c r="A269" s="13">
        <f>A268+0.1</f>
        <v>134.19999999999999</v>
      </c>
      <c r="B269" s="10">
        <f>-B268</f>
        <v>-120000</v>
      </c>
      <c r="C269" s="9" t="s">
        <v>17</v>
      </c>
      <c r="D269" s="15"/>
      <c r="E269" s="21"/>
    </row>
    <row r="270" spans="1:5" x14ac:dyDescent="0.2">
      <c r="A270" s="11">
        <f>A268+1</f>
        <v>135.1</v>
      </c>
      <c r="B270" s="5">
        <f>10000+B268</f>
        <v>130000</v>
      </c>
      <c r="C270" s="6" t="s">
        <v>62</v>
      </c>
      <c r="D270" s="6" t="s">
        <v>6</v>
      </c>
      <c r="E270" s="20" t="s">
        <v>63</v>
      </c>
    </row>
    <row r="271" spans="1:5" x14ac:dyDescent="0.2">
      <c r="A271" s="13">
        <f>A270+0.1</f>
        <v>135.19999999999999</v>
      </c>
      <c r="B271" s="10">
        <f>-B270</f>
        <v>-130000</v>
      </c>
      <c r="C271" s="9" t="s">
        <v>17</v>
      </c>
      <c r="D271" s="15"/>
      <c r="E271" s="21"/>
    </row>
    <row r="272" spans="1:5" x14ac:dyDescent="0.2">
      <c r="A272" s="11">
        <f>A270+1</f>
        <v>136.1</v>
      </c>
      <c r="B272" s="5">
        <f>10000+B270</f>
        <v>140000</v>
      </c>
      <c r="C272" s="6" t="s">
        <v>62</v>
      </c>
      <c r="D272" s="6" t="s">
        <v>6</v>
      </c>
      <c r="E272" s="20" t="s">
        <v>63</v>
      </c>
    </row>
    <row r="273" spans="1:5" x14ac:dyDescent="0.2">
      <c r="A273" s="13">
        <f>A272+0.1</f>
        <v>136.19999999999999</v>
      </c>
      <c r="B273" s="10">
        <f>-B272</f>
        <v>-140000</v>
      </c>
      <c r="C273" s="9" t="s">
        <v>17</v>
      </c>
      <c r="D273" s="15"/>
      <c r="E273" s="21"/>
    </row>
    <row r="274" spans="1:5" x14ac:dyDescent="0.2">
      <c r="A274" s="11">
        <f>A272+1</f>
        <v>137.1</v>
      </c>
      <c r="B274" s="5">
        <f>10000+B272</f>
        <v>150000</v>
      </c>
      <c r="C274" s="6" t="s">
        <v>62</v>
      </c>
      <c r="D274" s="6" t="s">
        <v>6</v>
      </c>
      <c r="E274" s="20" t="s">
        <v>63</v>
      </c>
    </row>
    <row r="275" spans="1:5" x14ac:dyDescent="0.2">
      <c r="A275" s="13">
        <f>A274+0.1</f>
        <v>137.19999999999999</v>
      </c>
      <c r="B275" s="10">
        <f>-B274</f>
        <v>-150000</v>
      </c>
      <c r="C275" s="9" t="s">
        <v>17</v>
      </c>
      <c r="D275" s="15"/>
      <c r="E275" s="21"/>
    </row>
    <row r="276" spans="1:5" x14ac:dyDescent="0.2">
      <c r="A276" s="11">
        <f>A274+1</f>
        <v>138.1</v>
      </c>
      <c r="B276" s="5">
        <f>10000+B274</f>
        <v>160000</v>
      </c>
      <c r="C276" s="6" t="s">
        <v>62</v>
      </c>
      <c r="D276" s="6" t="s">
        <v>6</v>
      </c>
      <c r="E276" s="20" t="s">
        <v>63</v>
      </c>
    </row>
    <row r="277" spans="1:5" x14ac:dyDescent="0.2">
      <c r="A277" s="13">
        <f>A276+0.1</f>
        <v>138.19999999999999</v>
      </c>
      <c r="B277" s="10">
        <f>-B276</f>
        <v>-160000</v>
      </c>
      <c r="C277" s="9" t="s">
        <v>17</v>
      </c>
      <c r="D277" s="15"/>
      <c r="E277" s="21"/>
    </row>
    <row r="278" spans="1:5" x14ac:dyDescent="0.2">
      <c r="A278" s="11">
        <f>A276+1</f>
        <v>139.1</v>
      </c>
      <c r="B278" s="5">
        <f>10000+B276</f>
        <v>170000</v>
      </c>
      <c r="C278" s="6" t="s">
        <v>62</v>
      </c>
      <c r="D278" s="6" t="s">
        <v>6</v>
      </c>
      <c r="E278" s="20" t="s">
        <v>63</v>
      </c>
    </row>
    <row r="279" spans="1:5" x14ac:dyDescent="0.2">
      <c r="A279" s="13">
        <f>A278+0.1</f>
        <v>139.19999999999999</v>
      </c>
      <c r="B279" s="10">
        <f>-B278</f>
        <v>-170000</v>
      </c>
      <c r="C279" s="9" t="s">
        <v>17</v>
      </c>
      <c r="D279" s="15"/>
      <c r="E279" s="21"/>
    </row>
    <row r="280" spans="1:5" x14ac:dyDescent="0.2">
      <c r="A280" s="11">
        <f>A278+1</f>
        <v>140.1</v>
      </c>
      <c r="B280" s="5">
        <f>10000+B278</f>
        <v>180000</v>
      </c>
      <c r="C280" s="6" t="s">
        <v>62</v>
      </c>
      <c r="D280" s="6" t="s">
        <v>6</v>
      </c>
      <c r="E280" s="20" t="s">
        <v>63</v>
      </c>
    </row>
    <row r="281" spans="1:5" x14ac:dyDescent="0.2">
      <c r="A281" s="13">
        <f>A280+0.1</f>
        <v>140.19999999999999</v>
      </c>
      <c r="B281" s="10">
        <f>-B280</f>
        <v>-180000</v>
      </c>
      <c r="C281" s="9" t="s">
        <v>17</v>
      </c>
      <c r="D281" s="15"/>
      <c r="E281" s="21"/>
    </row>
    <row r="282" spans="1:5" x14ac:dyDescent="0.2">
      <c r="A282" s="11">
        <f>A280+1</f>
        <v>141.1</v>
      </c>
      <c r="B282" s="5">
        <f>10000+B280</f>
        <v>190000</v>
      </c>
      <c r="C282" s="6" t="s">
        <v>62</v>
      </c>
      <c r="D282" s="6" t="s">
        <v>6</v>
      </c>
      <c r="E282" s="20" t="s">
        <v>63</v>
      </c>
    </row>
    <row r="283" spans="1:5" x14ac:dyDescent="0.2">
      <c r="A283" s="13">
        <f>A282+0.1</f>
        <v>141.19999999999999</v>
      </c>
      <c r="B283" s="10">
        <f>-B282</f>
        <v>-190000</v>
      </c>
      <c r="C283" s="9" t="s">
        <v>17</v>
      </c>
      <c r="D283" s="15"/>
      <c r="E283" s="21"/>
    </row>
    <row r="284" spans="1:5" x14ac:dyDescent="0.2">
      <c r="A284" s="11">
        <f>A282+1</f>
        <v>142.1</v>
      </c>
      <c r="B284" s="5">
        <f>10000+B282</f>
        <v>200000</v>
      </c>
      <c r="C284" s="6" t="s">
        <v>62</v>
      </c>
      <c r="D284" s="6" t="s">
        <v>6</v>
      </c>
      <c r="E284" s="20" t="s">
        <v>63</v>
      </c>
    </row>
    <row r="285" spans="1:5" x14ac:dyDescent="0.2">
      <c r="A285" s="13">
        <f>A284+0.1</f>
        <v>142.19999999999999</v>
      </c>
      <c r="B285" s="10">
        <f>-B284</f>
        <v>-200000</v>
      </c>
      <c r="C285" s="9" t="s">
        <v>17</v>
      </c>
      <c r="D285" s="15"/>
      <c r="E285" s="21"/>
    </row>
    <row r="286" spans="1:5" x14ac:dyDescent="0.2">
      <c r="A286" s="11">
        <f>A284+1</f>
        <v>143.1</v>
      </c>
      <c r="B286" s="5">
        <f>10000+B284</f>
        <v>210000</v>
      </c>
      <c r="C286" s="6" t="s">
        <v>62</v>
      </c>
      <c r="D286" s="6" t="s">
        <v>6</v>
      </c>
      <c r="E286" s="20" t="s">
        <v>63</v>
      </c>
    </row>
    <row r="287" spans="1:5" x14ac:dyDescent="0.2">
      <c r="A287" s="13">
        <f>A286+0.1</f>
        <v>143.19999999999999</v>
      </c>
      <c r="B287" s="10">
        <f>-B286</f>
        <v>-210000</v>
      </c>
      <c r="C287" s="9" t="s">
        <v>17</v>
      </c>
      <c r="D287" s="15"/>
      <c r="E287" s="21"/>
    </row>
    <row r="288" spans="1:5" x14ac:dyDescent="0.2">
      <c r="A288" s="11">
        <f>A286+1</f>
        <v>144.1</v>
      </c>
      <c r="B288" s="5">
        <f>10000+B286</f>
        <v>220000</v>
      </c>
      <c r="C288" s="6" t="s">
        <v>62</v>
      </c>
      <c r="D288" s="6" t="s">
        <v>6</v>
      </c>
      <c r="E288" s="20" t="s">
        <v>63</v>
      </c>
    </row>
    <row r="289" spans="1:5" x14ac:dyDescent="0.2">
      <c r="A289" s="13">
        <f>A288+0.1</f>
        <v>144.19999999999999</v>
      </c>
      <c r="B289" s="10">
        <f>-B288</f>
        <v>-220000</v>
      </c>
      <c r="C289" s="9" t="s">
        <v>17</v>
      </c>
      <c r="D289" s="15"/>
      <c r="E289" s="21"/>
    </row>
    <row r="290" spans="1:5" x14ac:dyDescent="0.2">
      <c r="A290" s="11">
        <f>A288+1</f>
        <v>145.1</v>
      </c>
      <c r="B290" s="5">
        <f>10000+B288</f>
        <v>230000</v>
      </c>
      <c r="C290" s="6" t="s">
        <v>62</v>
      </c>
      <c r="D290" s="6" t="s">
        <v>6</v>
      </c>
      <c r="E290" s="20" t="s">
        <v>63</v>
      </c>
    </row>
    <row r="291" spans="1:5" x14ac:dyDescent="0.2">
      <c r="A291" s="13">
        <f>A290+0.1</f>
        <v>145.19999999999999</v>
      </c>
      <c r="B291" s="10">
        <f>-B290</f>
        <v>-230000</v>
      </c>
      <c r="C291" s="9" t="s">
        <v>17</v>
      </c>
      <c r="D291" s="15"/>
      <c r="E291" s="21"/>
    </row>
    <row r="292" spans="1:5" x14ac:dyDescent="0.2">
      <c r="A292" s="11">
        <f>A290+1</f>
        <v>146.1</v>
      </c>
      <c r="B292" s="5">
        <f>10000+B290</f>
        <v>240000</v>
      </c>
      <c r="C292" s="6" t="s">
        <v>62</v>
      </c>
      <c r="D292" s="6" t="s">
        <v>6</v>
      </c>
      <c r="E292" s="20" t="s">
        <v>63</v>
      </c>
    </row>
    <row r="293" spans="1:5" x14ac:dyDescent="0.2">
      <c r="A293" s="13">
        <f>A292+0.1</f>
        <v>146.19999999999999</v>
      </c>
      <c r="B293" s="10">
        <f>-B292</f>
        <v>-240000</v>
      </c>
      <c r="C293" s="9" t="s">
        <v>17</v>
      </c>
      <c r="D293" s="15"/>
      <c r="E293" s="21"/>
    </row>
    <row r="294" spans="1:5" x14ac:dyDescent="0.2">
      <c r="A294" s="11">
        <f>A292+1</f>
        <v>147.1</v>
      </c>
      <c r="B294" s="5">
        <f>10000+B292</f>
        <v>250000</v>
      </c>
      <c r="C294" s="6" t="s">
        <v>62</v>
      </c>
      <c r="D294" s="6" t="s">
        <v>6</v>
      </c>
      <c r="E294" s="20" t="s">
        <v>63</v>
      </c>
    </row>
    <row r="295" spans="1:5" x14ac:dyDescent="0.2">
      <c r="A295" s="13">
        <f>A294+0.1</f>
        <v>147.19999999999999</v>
      </c>
      <c r="B295" s="10">
        <f>-B294</f>
        <v>-250000</v>
      </c>
      <c r="C295" s="9" t="s">
        <v>17</v>
      </c>
      <c r="D295" s="15"/>
      <c r="E295" s="21"/>
    </row>
    <row r="296" spans="1:5" x14ac:dyDescent="0.2">
      <c r="A296" s="11">
        <f>A294+1</f>
        <v>148.1</v>
      </c>
      <c r="B296" s="5">
        <f>10000+B294</f>
        <v>260000</v>
      </c>
      <c r="C296" s="6" t="s">
        <v>62</v>
      </c>
      <c r="D296" s="6" t="s">
        <v>6</v>
      </c>
      <c r="E296" s="20" t="s">
        <v>63</v>
      </c>
    </row>
    <row r="297" spans="1:5" x14ac:dyDescent="0.2">
      <c r="A297" s="13">
        <f>A296+0.1</f>
        <v>148.19999999999999</v>
      </c>
      <c r="B297" s="10">
        <f>-B296</f>
        <v>-260000</v>
      </c>
      <c r="C297" s="9" t="s">
        <v>17</v>
      </c>
      <c r="D297" s="15"/>
      <c r="E297" s="21"/>
    </row>
    <row r="298" spans="1:5" x14ac:dyDescent="0.2">
      <c r="A298" s="11">
        <f>A296+1</f>
        <v>149.1</v>
      </c>
      <c r="B298" s="5">
        <f>10000+B296</f>
        <v>270000</v>
      </c>
      <c r="C298" s="6" t="s">
        <v>62</v>
      </c>
      <c r="D298" s="6" t="s">
        <v>6</v>
      </c>
      <c r="E298" s="20" t="s">
        <v>63</v>
      </c>
    </row>
    <row r="299" spans="1:5" x14ac:dyDescent="0.2">
      <c r="A299" s="13">
        <f>A298+0.1</f>
        <v>149.19999999999999</v>
      </c>
      <c r="B299" s="10">
        <f>-B298</f>
        <v>-270000</v>
      </c>
      <c r="C299" s="9" t="s">
        <v>17</v>
      </c>
      <c r="D299" s="15"/>
      <c r="E299" s="21"/>
    </row>
    <row r="300" spans="1:5" x14ac:dyDescent="0.2">
      <c r="A300" s="11">
        <f>A298+1</f>
        <v>150.1</v>
      </c>
      <c r="B300" s="5">
        <f>10000+B298</f>
        <v>280000</v>
      </c>
      <c r="C300" s="6" t="s">
        <v>62</v>
      </c>
      <c r="D300" s="6" t="s">
        <v>6</v>
      </c>
      <c r="E300" s="20" t="s">
        <v>63</v>
      </c>
    </row>
    <row r="301" spans="1:5" x14ac:dyDescent="0.2">
      <c r="A301" s="13">
        <f>A300+0.1</f>
        <v>150.19999999999999</v>
      </c>
      <c r="B301" s="10">
        <f>-B300</f>
        <v>-280000</v>
      </c>
      <c r="C301" s="9" t="s">
        <v>17</v>
      </c>
      <c r="D301" s="15"/>
      <c r="E301" s="21"/>
    </row>
    <row r="302" spans="1:5" x14ac:dyDescent="0.2">
      <c r="A302" s="11">
        <f>A300+1</f>
        <v>151.1</v>
      </c>
      <c r="B302" s="5">
        <f>10000+B300</f>
        <v>290000</v>
      </c>
      <c r="C302" s="6" t="s">
        <v>62</v>
      </c>
      <c r="D302" s="6" t="s">
        <v>6</v>
      </c>
      <c r="E302" s="20" t="s">
        <v>63</v>
      </c>
    </row>
    <row r="303" spans="1:5" x14ac:dyDescent="0.2">
      <c r="A303" s="13">
        <f>A302+0.1</f>
        <v>151.19999999999999</v>
      </c>
      <c r="B303" s="10">
        <f>-B302</f>
        <v>-290000</v>
      </c>
      <c r="C303" s="9" t="s">
        <v>17</v>
      </c>
      <c r="D303" s="15"/>
      <c r="E303" s="21"/>
    </row>
    <row r="304" spans="1:5" x14ac:dyDescent="0.2">
      <c r="A304" s="11">
        <f>A302+1</f>
        <v>152.1</v>
      </c>
      <c r="B304" s="5">
        <f>10000+B302</f>
        <v>300000</v>
      </c>
      <c r="C304" s="6" t="s">
        <v>62</v>
      </c>
      <c r="D304" s="6" t="s">
        <v>6</v>
      </c>
      <c r="E304" s="20" t="s">
        <v>63</v>
      </c>
    </row>
    <row r="305" spans="1:5" x14ac:dyDescent="0.2">
      <c r="A305" s="13">
        <f>A304+0.1</f>
        <v>152.19999999999999</v>
      </c>
      <c r="B305" s="10">
        <f>-B304</f>
        <v>-300000</v>
      </c>
      <c r="C305" s="9" t="s">
        <v>17</v>
      </c>
      <c r="D305" s="15"/>
      <c r="E305" s="21"/>
    </row>
    <row r="306" spans="1:5" x14ac:dyDescent="0.2">
      <c r="A306" s="11">
        <f>A304+1</f>
        <v>153.1</v>
      </c>
      <c r="B306" s="5">
        <f>10000+B304</f>
        <v>310000</v>
      </c>
      <c r="C306" s="6" t="s">
        <v>62</v>
      </c>
      <c r="D306" s="6" t="s">
        <v>6</v>
      </c>
      <c r="E306" s="20" t="s">
        <v>63</v>
      </c>
    </row>
    <row r="307" spans="1:5" x14ac:dyDescent="0.2">
      <c r="A307" s="13">
        <f>A306+0.1</f>
        <v>153.19999999999999</v>
      </c>
      <c r="B307" s="10">
        <f>-B306</f>
        <v>-310000</v>
      </c>
      <c r="C307" s="9" t="s">
        <v>17</v>
      </c>
      <c r="D307" s="15"/>
      <c r="E307" s="21"/>
    </row>
    <row r="308" spans="1:5" x14ac:dyDescent="0.2">
      <c r="A308" s="11">
        <f>A306+1</f>
        <v>154.1</v>
      </c>
      <c r="B308" s="5">
        <f>10000+B306</f>
        <v>320000</v>
      </c>
      <c r="C308" s="6" t="s">
        <v>62</v>
      </c>
      <c r="D308" s="6" t="s">
        <v>6</v>
      </c>
      <c r="E308" s="20" t="s">
        <v>63</v>
      </c>
    </row>
    <row r="309" spans="1:5" x14ac:dyDescent="0.2">
      <c r="A309" s="13">
        <f>A308+0.1</f>
        <v>154.19999999999999</v>
      </c>
      <c r="B309" s="10">
        <f>-B308</f>
        <v>-320000</v>
      </c>
      <c r="C309" s="9" t="s">
        <v>17</v>
      </c>
      <c r="D309" s="15"/>
      <c r="E309" s="21"/>
    </row>
    <row r="310" spans="1:5" x14ac:dyDescent="0.2">
      <c r="A310" s="11">
        <f>A308+1</f>
        <v>155.1</v>
      </c>
      <c r="B310" s="5">
        <f>10000+B308</f>
        <v>330000</v>
      </c>
      <c r="C310" s="6" t="s">
        <v>62</v>
      </c>
      <c r="D310" s="6" t="s">
        <v>6</v>
      </c>
      <c r="E310" s="20" t="s">
        <v>63</v>
      </c>
    </row>
    <row r="311" spans="1:5" x14ac:dyDescent="0.2">
      <c r="A311" s="13">
        <f>A310+0.1</f>
        <v>155.19999999999999</v>
      </c>
      <c r="B311" s="10">
        <f>-B310</f>
        <v>-330000</v>
      </c>
      <c r="C311" s="9" t="s">
        <v>17</v>
      </c>
      <c r="D311" s="15"/>
      <c r="E311" s="21"/>
    </row>
    <row r="312" spans="1:5" x14ac:dyDescent="0.2">
      <c r="A312" s="11">
        <f>A310+1</f>
        <v>156.1</v>
      </c>
      <c r="B312" s="5">
        <f>10000+B310</f>
        <v>340000</v>
      </c>
      <c r="C312" s="6" t="s">
        <v>62</v>
      </c>
      <c r="D312" s="6" t="s">
        <v>6</v>
      </c>
      <c r="E312" s="20" t="s">
        <v>63</v>
      </c>
    </row>
    <row r="313" spans="1:5" x14ac:dyDescent="0.2">
      <c r="A313" s="13">
        <f>A312+0.1</f>
        <v>156.19999999999999</v>
      </c>
      <c r="B313" s="10">
        <f>-B312</f>
        <v>-340000</v>
      </c>
      <c r="C313" s="9" t="s">
        <v>17</v>
      </c>
      <c r="D313" s="15"/>
      <c r="E313" s="21"/>
    </row>
    <row r="314" spans="1:5" x14ac:dyDescent="0.2">
      <c r="A314" s="11">
        <f>A312+1</f>
        <v>157.1</v>
      </c>
      <c r="B314" s="5">
        <f>10000+B312</f>
        <v>350000</v>
      </c>
      <c r="C314" s="6" t="s">
        <v>62</v>
      </c>
      <c r="D314" s="6" t="s">
        <v>6</v>
      </c>
      <c r="E314" s="20" t="s">
        <v>63</v>
      </c>
    </row>
    <row r="315" spans="1:5" x14ac:dyDescent="0.2">
      <c r="A315" s="13">
        <f>A314+0.1</f>
        <v>157.19999999999999</v>
      </c>
      <c r="B315" s="10">
        <f>-B314</f>
        <v>-350000</v>
      </c>
      <c r="C315" s="9" t="s">
        <v>17</v>
      </c>
      <c r="D315" s="15"/>
      <c r="E315" s="21"/>
    </row>
    <row r="316" spans="1:5" x14ac:dyDescent="0.2">
      <c r="A316" s="11">
        <f>A314+1</f>
        <v>158.1</v>
      </c>
      <c r="B316" s="5">
        <f>10000+B314</f>
        <v>360000</v>
      </c>
      <c r="C316" s="6" t="s">
        <v>62</v>
      </c>
      <c r="D316" s="6" t="s">
        <v>6</v>
      </c>
      <c r="E316" s="20" t="s">
        <v>63</v>
      </c>
    </row>
    <row r="317" spans="1:5" x14ac:dyDescent="0.2">
      <c r="A317" s="13">
        <f>A316+0.1</f>
        <v>158.19999999999999</v>
      </c>
      <c r="B317" s="10">
        <f>-B316</f>
        <v>-360000</v>
      </c>
      <c r="C317" s="9" t="s">
        <v>17</v>
      </c>
      <c r="D317" s="15"/>
      <c r="E317" s="21"/>
    </row>
    <row r="318" spans="1:5" x14ac:dyDescent="0.2">
      <c r="A318" s="11">
        <f>A316+1</f>
        <v>159.1</v>
      </c>
      <c r="B318" s="5">
        <f>10000+B316</f>
        <v>370000</v>
      </c>
      <c r="C318" s="6" t="s">
        <v>62</v>
      </c>
      <c r="D318" s="6" t="s">
        <v>6</v>
      </c>
      <c r="E318" s="20" t="s">
        <v>63</v>
      </c>
    </row>
    <row r="319" spans="1:5" x14ac:dyDescent="0.2">
      <c r="A319" s="13">
        <f>A318+0.1</f>
        <v>159.19999999999999</v>
      </c>
      <c r="B319" s="10">
        <f>-B318</f>
        <v>-370000</v>
      </c>
      <c r="C319" s="9" t="s">
        <v>17</v>
      </c>
      <c r="D319" s="15"/>
      <c r="E319" s="21"/>
    </row>
    <row r="320" spans="1:5" x14ac:dyDescent="0.2">
      <c r="A320" s="11">
        <f>A318+1</f>
        <v>160.1</v>
      </c>
      <c r="B320" s="5">
        <f>10000+B318</f>
        <v>380000</v>
      </c>
      <c r="C320" s="6" t="s">
        <v>62</v>
      </c>
      <c r="D320" s="6" t="s">
        <v>6</v>
      </c>
      <c r="E320" s="20" t="s">
        <v>63</v>
      </c>
    </row>
    <row r="321" spans="1:5" x14ac:dyDescent="0.2">
      <c r="A321" s="13">
        <f>A320+0.1</f>
        <v>160.19999999999999</v>
      </c>
      <c r="B321" s="10">
        <f>-B320</f>
        <v>-380000</v>
      </c>
      <c r="C321" s="9" t="s">
        <v>17</v>
      </c>
      <c r="D321" s="15"/>
      <c r="E321" s="21"/>
    </row>
    <row r="322" spans="1:5" x14ac:dyDescent="0.2">
      <c r="A322" s="11">
        <f>A320+1</f>
        <v>161.1</v>
      </c>
      <c r="B322" s="5">
        <f>10000+B320</f>
        <v>390000</v>
      </c>
      <c r="C322" s="6" t="s">
        <v>62</v>
      </c>
      <c r="D322" s="6" t="s">
        <v>6</v>
      </c>
      <c r="E322" s="20" t="s">
        <v>63</v>
      </c>
    </row>
    <row r="323" spans="1:5" x14ac:dyDescent="0.2">
      <c r="A323" s="13">
        <f>A322+0.1</f>
        <v>161.19999999999999</v>
      </c>
      <c r="B323" s="10">
        <f>-B322</f>
        <v>-390000</v>
      </c>
      <c r="C323" s="9" t="s">
        <v>17</v>
      </c>
      <c r="D323" s="15"/>
      <c r="E323" s="21"/>
    </row>
    <row r="324" spans="1:5" x14ac:dyDescent="0.2">
      <c r="A324" s="11">
        <f>A322+1</f>
        <v>162.1</v>
      </c>
      <c r="B324" s="5">
        <f>10000+B322</f>
        <v>400000</v>
      </c>
      <c r="C324" s="6" t="s">
        <v>62</v>
      </c>
      <c r="D324" s="6" t="s">
        <v>6</v>
      </c>
      <c r="E324" s="20" t="s">
        <v>63</v>
      </c>
    </row>
    <row r="325" spans="1:5" x14ac:dyDescent="0.2">
      <c r="A325" s="13">
        <f>A324+0.1</f>
        <v>162.19999999999999</v>
      </c>
      <c r="B325" s="10">
        <f>-B324</f>
        <v>-400000</v>
      </c>
      <c r="C325" s="9" t="s">
        <v>17</v>
      </c>
      <c r="D325" s="15"/>
      <c r="E325" s="21"/>
    </row>
    <row r="326" spans="1:5" x14ac:dyDescent="0.2">
      <c r="A326" s="11">
        <f>A324+1</f>
        <v>163.1</v>
      </c>
      <c r="B326" s="5">
        <f>10000+B324</f>
        <v>410000</v>
      </c>
      <c r="C326" s="6" t="s">
        <v>62</v>
      </c>
      <c r="D326" s="6" t="s">
        <v>6</v>
      </c>
      <c r="E326" s="20" t="s">
        <v>63</v>
      </c>
    </row>
    <row r="327" spans="1:5" x14ac:dyDescent="0.2">
      <c r="A327" s="13">
        <f>A326+0.1</f>
        <v>163.19999999999999</v>
      </c>
      <c r="B327" s="10">
        <f>-B326</f>
        <v>-410000</v>
      </c>
      <c r="C327" s="9" t="s">
        <v>17</v>
      </c>
      <c r="D327" s="15"/>
      <c r="E327" s="21"/>
    </row>
    <row r="328" spans="1:5" x14ac:dyDescent="0.2">
      <c r="A328" s="11">
        <f>A326+1</f>
        <v>164.1</v>
      </c>
      <c r="B328" s="5">
        <f>10000+B326</f>
        <v>420000</v>
      </c>
      <c r="C328" s="6" t="s">
        <v>62</v>
      </c>
      <c r="D328" s="6" t="s">
        <v>6</v>
      </c>
      <c r="E328" s="20" t="s">
        <v>63</v>
      </c>
    </row>
    <row r="329" spans="1:5" x14ac:dyDescent="0.2">
      <c r="A329" s="13">
        <f>A328+0.1</f>
        <v>164.2</v>
      </c>
      <c r="B329" s="10">
        <f>-B328</f>
        <v>-420000</v>
      </c>
      <c r="C329" s="9" t="s">
        <v>17</v>
      </c>
      <c r="D329" s="15"/>
      <c r="E329" s="21"/>
    </row>
    <row r="330" spans="1:5" x14ac:dyDescent="0.2">
      <c r="A330" s="11">
        <f>A328+1</f>
        <v>165.1</v>
      </c>
      <c r="B330" s="5">
        <f>10000+B328</f>
        <v>430000</v>
      </c>
      <c r="C330" s="6" t="s">
        <v>62</v>
      </c>
      <c r="D330" s="6" t="s">
        <v>6</v>
      </c>
      <c r="E330" s="20" t="s">
        <v>63</v>
      </c>
    </row>
    <row r="331" spans="1:5" x14ac:dyDescent="0.2">
      <c r="A331" s="13">
        <f>A330+0.1</f>
        <v>165.2</v>
      </c>
      <c r="B331" s="10">
        <f>-B330</f>
        <v>-430000</v>
      </c>
      <c r="C331" s="9" t="s">
        <v>17</v>
      </c>
      <c r="D331" s="15"/>
      <c r="E331" s="21"/>
    </row>
    <row r="332" spans="1:5" x14ac:dyDescent="0.2">
      <c r="A332" s="11">
        <f>A330+1</f>
        <v>166.1</v>
      </c>
      <c r="B332" s="5">
        <f>10000+B330</f>
        <v>440000</v>
      </c>
      <c r="C332" s="6" t="s">
        <v>62</v>
      </c>
      <c r="D332" s="6" t="s">
        <v>6</v>
      </c>
      <c r="E332" s="20" t="s">
        <v>63</v>
      </c>
    </row>
    <row r="333" spans="1:5" x14ac:dyDescent="0.2">
      <c r="A333" s="13">
        <f>A332+0.1</f>
        <v>166.2</v>
      </c>
      <c r="B333" s="10">
        <f>-B332</f>
        <v>-440000</v>
      </c>
      <c r="C333" s="9" t="s">
        <v>17</v>
      </c>
      <c r="D333" s="15"/>
      <c r="E333" s="21"/>
    </row>
    <row r="334" spans="1:5" x14ac:dyDescent="0.2">
      <c r="A334" s="11">
        <f>A332+1</f>
        <v>167.1</v>
      </c>
      <c r="B334" s="5">
        <f>10000+B332</f>
        <v>450000</v>
      </c>
      <c r="C334" s="6" t="s">
        <v>62</v>
      </c>
      <c r="D334" s="6" t="s">
        <v>6</v>
      </c>
      <c r="E334" s="20" t="s">
        <v>63</v>
      </c>
    </row>
    <row r="335" spans="1:5" x14ac:dyDescent="0.2">
      <c r="A335" s="13">
        <f>A334+0.1</f>
        <v>167.2</v>
      </c>
      <c r="B335" s="10">
        <f>-B334</f>
        <v>-450000</v>
      </c>
      <c r="C335" s="9" t="s">
        <v>17</v>
      </c>
      <c r="D335" s="15"/>
      <c r="E335" s="21"/>
    </row>
    <row r="336" spans="1:5" x14ac:dyDescent="0.2">
      <c r="A336" s="11">
        <f>A334+1</f>
        <v>168.1</v>
      </c>
      <c r="B336" s="18">
        <v>10000</v>
      </c>
      <c r="C336" s="19" t="s">
        <v>64</v>
      </c>
      <c r="D336" s="6" t="s">
        <v>6</v>
      </c>
      <c r="E336" s="20" t="s">
        <v>65</v>
      </c>
    </row>
    <row r="337" spans="1:5" x14ac:dyDescent="0.2">
      <c r="A337" s="13">
        <f>A336+0.1</f>
        <v>168.2</v>
      </c>
      <c r="B337" s="9">
        <v>-10000</v>
      </c>
      <c r="C337" s="9" t="s">
        <v>20</v>
      </c>
      <c r="D337" s="15"/>
      <c r="E337" s="21"/>
    </row>
    <row r="338" spans="1:5" x14ac:dyDescent="0.2">
      <c r="A338" s="11">
        <f>A336+1</f>
        <v>169.1</v>
      </c>
      <c r="B338" s="16">
        <f>B336+1000</f>
        <v>11000</v>
      </c>
      <c r="C338" s="18" t="s">
        <v>64</v>
      </c>
      <c r="D338" s="12" t="s">
        <v>6</v>
      </c>
      <c r="E338" s="20" t="s">
        <v>65</v>
      </c>
    </row>
    <row r="339" spans="1:5" x14ac:dyDescent="0.2">
      <c r="A339" s="13">
        <f>A338+0.1</f>
        <v>169.2</v>
      </c>
      <c r="B339" s="10">
        <f>-B338</f>
        <v>-11000</v>
      </c>
      <c r="C339" s="9" t="s">
        <v>20</v>
      </c>
      <c r="D339" s="15"/>
      <c r="E339" s="21"/>
    </row>
    <row r="340" spans="1:5" x14ac:dyDescent="0.2">
      <c r="A340" s="11">
        <f>A338+1</f>
        <v>170.1</v>
      </c>
      <c r="B340" s="16">
        <f>B338+1000</f>
        <v>12000</v>
      </c>
      <c r="C340" s="19" t="s">
        <v>64</v>
      </c>
      <c r="D340" s="12" t="s">
        <v>6</v>
      </c>
      <c r="E340" s="20" t="s">
        <v>65</v>
      </c>
    </row>
    <row r="341" spans="1:5" x14ac:dyDescent="0.2">
      <c r="A341" s="13">
        <f>A340+0.1</f>
        <v>170.2</v>
      </c>
      <c r="B341" s="10">
        <f>-B340</f>
        <v>-12000</v>
      </c>
      <c r="C341" s="9" t="s">
        <v>20</v>
      </c>
      <c r="D341" s="15"/>
      <c r="E341" s="21"/>
    </row>
    <row r="342" spans="1:5" x14ac:dyDescent="0.2">
      <c r="A342" s="11">
        <f>A340+1</f>
        <v>171.1</v>
      </c>
      <c r="B342" s="16">
        <f>B340+1000</f>
        <v>13000</v>
      </c>
      <c r="C342" s="19" t="s">
        <v>64</v>
      </c>
      <c r="D342" s="12" t="s">
        <v>6</v>
      </c>
      <c r="E342" s="20" t="s">
        <v>65</v>
      </c>
    </row>
    <row r="343" spans="1:5" x14ac:dyDescent="0.2">
      <c r="A343" s="13">
        <f>A342+0.1</f>
        <v>171.2</v>
      </c>
      <c r="B343" s="10">
        <f>-B342</f>
        <v>-13000</v>
      </c>
      <c r="C343" s="9" t="s">
        <v>20</v>
      </c>
      <c r="D343" s="15"/>
      <c r="E343" s="21"/>
    </row>
    <row r="344" spans="1:5" x14ac:dyDescent="0.2">
      <c r="A344" s="11">
        <f>A342+1</f>
        <v>172.1</v>
      </c>
      <c r="B344" s="16">
        <f>B342+1000</f>
        <v>14000</v>
      </c>
      <c r="C344" s="19" t="s">
        <v>64</v>
      </c>
      <c r="D344" s="12" t="s">
        <v>6</v>
      </c>
      <c r="E344" s="20" t="s">
        <v>65</v>
      </c>
    </row>
    <row r="345" spans="1:5" x14ac:dyDescent="0.2">
      <c r="A345" s="13">
        <f>A344+0.1</f>
        <v>172.2</v>
      </c>
      <c r="B345" s="10">
        <f>-B344</f>
        <v>-14000</v>
      </c>
      <c r="C345" s="9" t="s">
        <v>20</v>
      </c>
      <c r="D345" s="15"/>
      <c r="E345" s="21"/>
    </row>
    <row r="346" spans="1:5" x14ac:dyDescent="0.2">
      <c r="A346" s="11">
        <f>A344+1</f>
        <v>173.1</v>
      </c>
      <c r="B346" s="16">
        <f>B344+1000</f>
        <v>15000</v>
      </c>
      <c r="C346" s="19" t="s">
        <v>64</v>
      </c>
      <c r="D346" s="12" t="s">
        <v>6</v>
      </c>
      <c r="E346" s="20" t="s">
        <v>65</v>
      </c>
    </row>
    <row r="347" spans="1:5" x14ac:dyDescent="0.2">
      <c r="A347" s="13">
        <f>A346+0.1</f>
        <v>173.2</v>
      </c>
      <c r="B347" s="10">
        <f>-B346</f>
        <v>-15000</v>
      </c>
      <c r="C347" s="9" t="s">
        <v>20</v>
      </c>
      <c r="D347" s="15"/>
      <c r="E347" s="21"/>
    </row>
    <row r="348" spans="1:5" x14ac:dyDescent="0.2">
      <c r="A348" s="11">
        <f>A346+1</f>
        <v>174.1</v>
      </c>
      <c r="B348" s="16">
        <f>B346+1000</f>
        <v>16000</v>
      </c>
      <c r="C348" s="19" t="s">
        <v>64</v>
      </c>
      <c r="D348" s="12" t="s">
        <v>6</v>
      </c>
      <c r="E348" s="20" t="s">
        <v>65</v>
      </c>
    </row>
    <row r="349" spans="1:5" x14ac:dyDescent="0.2">
      <c r="A349" s="13">
        <f>A348+0.1</f>
        <v>174.2</v>
      </c>
      <c r="B349" s="10">
        <f>-B348</f>
        <v>-16000</v>
      </c>
      <c r="C349" s="9" t="s">
        <v>20</v>
      </c>
      <c r="D349" s="15"/>
      <c r="E349" s="21"/>
    </row>
    <row r="350" spans="1:5" x14ac:dyDescent="0.2">
      <c r="A350" s="11">
        <f>A348+1</f>
        <v>175.1</v>
      </c>
      <c r="B350" s="16">
        <f>B348+1000</f>
        <v>17000</v>
      </c>
      <c r="C350" s="19" t="s">
        <v>64</v>
      </c>
      <c r="D350" s="12" t="s">
        <v>6</v>
      </c>
      <c r="E350" s="20" t="s">
        <v>65</v>
      </c>
    </row>
    <row r="351" spans="1:5" x14ac:dyDescent="0.2">
      <c r="A351" s="13">
        <f>A350+0.1</f>
        <v>175.2</v>
      </c>
      <c r="B351" s="10">
        <f>-B350</f>
        <v>-17000</v>
      </c>
      <c r="C351" s="9" t="s">
        <v>20</v>
      </c>
      <c r="D351" s="15"/>
      <c r="E351" s="21"/>
    </row>
    <row r="352" spans="1:5" x14ac:dyDescent="0.2">
      <c r="A352" s="11">
        <f>A350+1</f>
        <v>176.1</v>
      </c>
      <c r="B352" s="16">
        <f>B350+1000</f>
        <v>18000</v>
      </c>
      <c r="C352" s="19" t="s">
        <v>64</v>
      </c>
      <c r="D352" s="12" t="s">
        <v>6</v>
      </c>
      <c r="E352" s="20" t="s">
        <v>65</v>
      </c>
    </row>
    <row r="353" spans="1:5" x14ac:dyDescent="0.2">
      <c r="A353" s="13">
        <f>A352+0.1</f>
        <v>176.2</v>
      </c>
      <c r="B353" s="10">
        <f>-B352</f>
        <v>-18000</v>
      </c>
      <c r="C353" s="9" t="s">
        <v>20</v>
      </c>
      <c r="D353" s="15"/>
      <c r="E353" s="21"/>
    </row>
    <row r="354" spans="1:5" x14ac:dyDescent="0.2">
      <c r="A354" s="11">
        <f>A352+1</f>
        <v>177.1</v>
      </c>
      <c r="B354" s="16">
        <f>B352+1000</f>
        <v>19000</v>
      </c>
      <c r="C354" s="19" t="s">
        <v>64</v>
      </c>
      <c r="D354" s="12" t="s">
        <v>6</v>
      </c>
      <c r="E354" s="20" t="s">
        <v>65</v>
      </c>
    </row>
    <row r="355" spans="1:5" x14ac:dyDescent="0.2">
      <c r="A355" s="13">
        <f>A354+0.1</f>
        <v>177.2</v>
      </c>
      <c r="B355" s="10">
        <f>-B354</f>
        <v>-19000</v>
      </c>
      <c r="C355" s="9" t="s">
        <v>20</v>
      </c>
      <c r="D355" s="15"/>
      <c r="E355" s="21"/>
    </row>
    <row r="356" spans="1:5" x14ac:dyDescent="0.2">
      <c r="A356" s="11">
        <f>A354+1</f>
        <v>178.1</v>
      </c>
      <c r="B356" s="16">
        <f>B354+1000</f>
        <v>20000</v>
      </c>
      <c r="C356" s="19" t="s">
        <v>64</v>
      </c>
      <c r="D356" s="12" t="s">
        <v>6</v>
      </c>
      <c r="E356" s="20" t="s">
        <v>65</v>
      </c>
    </row>
    <row r="357" spans="1:5" x14ac:dyDescent="0.2">
      <c r="A357" s="13">
        <f>A356+0.1</f>
        <v>178.2</v>
      </c>
      <c r="B357" s="10">
        <f>-B356</f>
        <v>-20000</v>
      </c>
      <c r="C357" s="9" t="s">
        <v>20</v>
      </c>
      <c r="D357" s="15"/>
      <c r="E357" s="21"/>
    </row>
    <row r="358" spans="1:5" x14ac:dyDescent="0.2">
      <c r="A358" s="11">
        <f>A356+1</f>
        <v>179.1</v>
      </c>
      <c r="B358" s="16">
        <f>B356+1000</f>
        <v>21000</v>
      </c>
      <c r="C358" s="19" t="s">
        <v>64</v>
      </c>
      <c r="D358" s="12" t="s">
        <v>6</v>
      </c>
      <c r="E358" s="20" t="s">
        <v>65</v>
      </c>
    </row>
    <row r="359" spans="1:5" x14ac:dyDescent="0.2">
      <c r="A359" s="13">
        <f>A358+0.1</f>
        <v>179.2</v>
      </c>
      <c r="B359" s="10">
        <f>-B358</f>
        <v>-21000</v>
      </c>
      <c r="C359" s="9" t="s">
        <v>20</v>
      </c>
      <c r="D359" s="15"/>
      <c r="E359" s="21"/>
    </row>
    <row r="360" spans="1:5" x14ac:dyDescent="0.2">
      <c r="A360" s="11">
        <f>A358+1</f>
        <v>180.1</v>
      </c>
      <c r="B360" s="18">
        <v>200000</v>
      </c>
      <c r="C360" s="19" t="s">
        <v>66</v>
      </c>
      <c r="D360" s="12" t="s">
        <v>6</v>
      </c>
      <c r="E360" s="20" t="s">
        <v>67</v>
      </c>
    </row>
    <row r="361" spans="1:5" x14ac:dyDescent="0.2">
      <c r="A361" s="13">
        <f>A360+0.1</f>
        <v>180.2</v>
      </c>
      <c r="B361" s="9">
        <v>-200000</v>
      </c>
      <c r="C361" s="9" t="s">
        <v>17</v>
      </c>
      <c r="D361" s="15"/>
      <c r="E361" s="21"/>
    </row>
    <row r="362" spans="1:5" x14ac:dyDescent="0.2">
      <c r="A362" s="11">
        <f>A360+1</f>
        <v>181.1</v>
      </c>
      <c r="B362" s="16">
        <f>B360+50000</f>
        <v>250000</v>
      </c>
      <c r="C362" s="19" t="s">
        <v>66</v>
      </c>
      <c r="D362" s="12" t="s">
        <v>6</v>
      </c>
      <c r="E362" s="20" t="s">
        <v>67</v>
      </c>
    </row>
    <row r="363" spans="1:5" x14ac:dyDescent="0.2">
      <c r="A363" s="13">
        <f>A362+0.1</f>
        <v>181.2</v>
      </c>
      <c r="B363" s="10">
        <f>-B362</f>
        <v>-250000</v>
      </c>
      <c r="C363" s="9" t="s">
        <v>17</v>
      </c>
      <c r="D363" s="15"/>
      <c r="E363" s="21"/>
    </row>
    <row r="364" spans="1:5" x14ac:dyDescent="0.2">
      <c r="A364" s="11">
        <f>A362+1</f>
        <v>182.1</v>
      </c>
      <c r="B364" s="16">
        <f>B362+50000</f>
        <v>300000</v>
      </c>
      <c r="C364" s="19" t="s">
        <v>66</v>
      </c>
      <c r="D364" s="12" t="s">
        <v>6</v>
      </c>
      <c r="E364" s="20" t="s">
        <v>67</v>
      </c>
    </row>
    <row r="365" spans="1:5" x14ac:dyDescent="0.2">
      <c r="A365" s="13">
        <f>A364+0.1</f>
        <v>182.2</v>
      </c>
      <c r="B365" s="10">
        <f>-B364</f>
        <v>-300000</v>
      </c>
      <c r="C365" s="9" t="s">
        <v>17</v>
      </c>
      <c r="D365" s="15"/>
      <c r="E365" s="21"/>
    </row>
    <row r="366" spans="1:5" x14ac:dyDescent="0.2">
      <c r="A366" s="11">
        <f>A364+1</f>
        <v>183.1</v>
      </c>
      <c r="B366" s="16">
        <f>B364+50000</f>
        <v>350000</v>
      </c>
      <c r="C366" s="19" t="s">
        <v>66</v>
      </c>
      <c r="D366" s="12" t="s">
        <v>6</v>
      </c>
      <c r="E366" s="20" t="s">
        <v>67</v>
      </c>
    </row>
    <row r="367" spans="1:5" x14ac:dyDescent="0.2">
      <c r="A367" s="13">
        <f>A366+0.1</f>
        <v>183.2</v>
      </c>
      <c r="B367" s="10">
        <f>-B366</f>
        <v>-350000</v>
      </c>
      <c r="C367" s="9" t="s">
        <v>17</v>
      </c>
      <c r="D367" s="15"/>
      <c r="E367" s="21"/>
    </row>
    <row r="368" spans="1:5" x14ac:dyDescent="0.2">
      <c r="A368" s="11">
        <f>A366+1</f>
        <v>184.1</v>
      </c>
      <c r="B368" s="18">
        <v>50000</v>
      </c>
      <c r="C368" s="19" t="s">
        <v>68</v>
      </c>
      <c r="D368" s="12" t="s">
        <v>6</v>
      </c>
      <c r="E368" s="20" t="s">
        <v>69</v>
      </c>
    </row>
    <row r="369" spans="1:5" x14ac:dyDescent="0.2">
      <c r="A369" s="13">
        <f>A368+0.1</f>
        <v>184.2</v>
      </c>
      <c r="B369" s="10">
        <f>-B368</f>
        <v>-50000</v>
      </c>
      <c r="C369" s="9" t="s">
        <v>17</v>
      </c>
      <c r="D369" s="15"/>
      <c r="E369" s="21"/>
    </row>
    <row r="370" spans="1:5" x14ac:dyDescent="0.2">
      <c r="A370" s="11">
        <f>A368+1</f>
        <v>185.1</v>
      </c>
      <c r="B370" s="16">
        <f>B368+5000</f>
        <v>55000</v>
      </c>
      <c r="C370" s="18" t="s">
        <v>68</v>
      </c>
      <c r="D370" s="12" t="s">
        <v>6</v>
      </c>
      <c r="E370" s="20" t="s">
        <v>69</v>
      </c>
    </row>
    <row r="371" spans="1:5" x14ac:dyDescent="0.2">
      <c r="A371" s="13">
        <f>A370+0.1</f>
        <v>185.2</v>
      </c>
      <c r="B371" s="10">
        <f>-B370</f>
        <v>-55000</v>
      </c>
      <c r="C371" s="9" t="s">
        <v>17</v>
      </c>
      <c r="D371" s="15"/>
      <c r="E371" s="21"/>
    </row>
    <row r="372" spans="1:5" x14ac:dyDescent="0.2">
      <c r="A372" s="11">
        <f>A370+1</f>
        <v>186.1</v>
      </c>
      <c r="B372" s="16">
        <f>B370+5000</f>
        <v>60000</v>
      </c>
      <c r="C372" s="18" t="s">
        <v>68</v>
      </c>
      <c r="D372" s="12" t="s">
        <v>6</v>
      </c>
      <c r="E372" s="20" t="s">
        <v>69</v>
      </c>
    </row>
    <row r="373" spans="1:5" x14ac:dyDescent="0.2">
      <c r="A373" s="13">
        <f>A372+0.1</f>
        <v>186.2</v>
      </c>
      <c r="B373" s="10">
        <f>-B372</f>
        <v>-60000</v>
      </c>
      <c r="C373" s="9" t="s">
        <v>17</v>
      </c>
      <c r="D373" s="15"/>
      <c r="E373" s="21"/>
    </row>
    <row r="374" spans="1:5" x14ac:dyDescent="0.2">
      <c r="A374" s="11">
        <f>A372+1</f>
        <v>187.1</v>
      </c>
      <c r="B374" s="16">
        <f>B372+5000</f>
        <v>65000</v>
      </c>
      <c r="C374" s="18" t="s">
        <v>68</v>
      </c>
      <c r="D374" s="12" t="s">
        <v>6</v>
      </c>
      <c r="E374" s="20" t="s">
        <v>69</v>
      </c>
    </row>
    <row r="375" spans="1:5" x14ac:dyDescent="0.2">
      <c r="A375" s="13">
        <f>A374+0.1</f>
        <v>187.2</v>
      </c>
      <c r="B375" s="10">
        <f>-B374</f>
        <v>-65000</v>
      </c>
      <c r="C375" s="9" t="s">
        <v>17</v>
      </c>
      <c r="D375" s="15"/>
      <c r="E375" s="21"/>
    </row>
    <row r="376" spans="1:5" x14ac:dyDescent="0.2">
      <c r="A376" s="11">
        <f>A374+1</f>
        <v>188.1</v>
      </c>
      <c r="B376" s="16">
        <f>B374+5000</f>
        <v>70000</v>
      </c>
      <c r="C376" s="18" t="s">
        <v>68</v>
      </c>
      <c r="D376" s="12" t="s">
        <v>6</v>
      </c>
      <c r="E376" s="20" t="s">
        <v>69</v>
      </c>
    </row>
    <row r="377" spans="1:5" x14ac:dyDescent="0.2">
      <c r="A377" s="13">
        <f>A376+0.1</f>
        <v>188.2</v>
      </c>
      <c r="B377" s="10">
        <f>-B376</f>
        <v>-70000</v>
      </c>
      <c r="C377" s="9" t="s">
        <v>17</v>
      </c>
      <c r="D377" s="15"/>
      <c r="E377" s="21"/>
    </row>
    <row r="378" spans="1:5" x14ac:dyDescent="0.2">
      <c r="A378" s="11">
        <f>A376+1</f>
        <v>189.1</v>
      </c>
      <c r="B378" s="16">
        <f>B376+5000</f>
        <v>75000</v>
      </c>
      <c r="C378" s="18" t="s">
        <v>68</v>
      </c>
      <c r="D378" s="12" t="s">
        <v>6</v>
      </c>
      <c r="E378" s="20" t="s">
        <v>69</v>
      </c>
    </row>
    <row r="379" spans="1:5" x14ac:dyDescent="0.2">
      <c r="A379" s="13">
        <f>A378+0.1</f>
        <v>189.2</v>
      </c>
      <c r="B379" s="10">
        <f>-B378</f>
        <v>-75000</v>
      </c>
      <c r="C379" s="9" t="s">
        <v>17</v>
      </c>
      <c r="D379" s="15"/>
      <c r="E379" s="21"/>
    </row>
    <row r="380" spans="1:5" x14ac:dyDescent="0.2">
      <c r="A380" s="11">
        <f>A378+1</f>
        <v>190.1</v>
      </c>
      <c r="B380" s="16">
        <f>B378+5000</f>
        <v>80000</v>
      </c>
      <c r="C380" s="18" t="s">
        <v>68</v>
      </c>
      <c r="D380" s="12" t="s">
        <v>6</v>
      </c>
      <c r="E380" s="20" t="s">
        <v>69</v>
      </c>
    </row>
    <row r="381" spans="1:5" x14ac:dyDescent="0.2">
      <c r="A381" s="13">
        <f>A380+0.1</f>
        <v>190.2</v>
      </c>
      <c r="B381" s="10">
        <f>-B380</f>
        <v>-80000</v>
      </c>
      <c r="C381" s="9" t="s">
        <v>17</v>
      </c>
      <c r="D381" s="15"/>
      <c r="E381" s="21"/>
    </row>
    <row r="382" spans="1:5" x14ac:dyDescent="0.2">
      <c r="A382" s="11">
        <f>A380+1</f>
        <v>191.1</v>
      </c>
      <c r="B382" s="16">
        <f>B380+5000</f>
        <v>85000</v>
      </c>
      <c r="C382" s="18" t="s">
        <v>68</v>
      </c>
      <c r="D382" s="12" t="s">
        <v>6</v>
      </c>
      <c r="E382" s="20" t="s">
        <v>69</v>
      </c>
    </row>
    <row r="383" spans="1:5" x14ac:dyDescent="0.2">
      <c r="A383" s="13">
        <f>A382+0.1</f>
        <v>191.2</v>
      </c>
      <c r="B383" s="10">
        <f>-B382</f>
        <v>-85000</v>
      </c>
      <c r="C383" s="9" t="s">
        <v>17</v>
      </c>
      <c r="D383" s="15"/>
      <c r="E383" s="21"/>
    </row>
    <row r="384" spans="1:5" x14ac:dyDescent="0.2">
      <c r="A384" s="11">
        <f>A382+1</f>
        <v>192.1</v>
      </c>
      <c r="B384" s="16">
        <f>B382+5000</f>
        <v>90000</v>
      </c>
      <c r="C384" s="18" t="s">
        <v>68</v>
      </c>
      <c r="D384" s="12" t="s">
        <v>6</v>
      </c>
      <c r="E384" s="20" t="s">
        <v>69</v>
      </c>
    </row>
    <row r="385" spans="1:5" x14ac:dyDescent="0.2">
      <c r="A385" s="13">
        <f>A384+0.1</f>
        <v>192.2</v>
      </c>
      <c r="B385" s="10">
        <f>-B384</f>
        <v>-90000</v>
      </c>
      <c r="C385" s="9" t="s">
        <v>17</v>
      </c>
      <c r="D385" s="15"/>
      <c r="E385" s="21"/>
    </row>
    <row r="386" spans="1:5" x14ac:dyDescent="0.2">
      <c r="A386" s="11">
        <f>A384+1</f>
        <v>193.1</v>
      </c>
      <c r="B386" s="16">
        <f>B384+5000</f>
        <v>95000</v>
      </c>
      <c r="C386" s="18" t="s">
        <v>68</v>
      </c>
      <c r="D386" s="12" t="s">
        <v>6</v>
      </c>
      <c r="E386" s="20" t="s">
        <v>69</v>
      </c>
    </row>
    <row r="387" spans="1:5" x14ac:dyDescent="0.2">
      <c r="A387" s="13">
        <f>A386+0.1</f>
        <v>193.2</v>
      </c>
      <c r="B387" s="10">
        <f>-B386</f>
        <v>-95000</v>
      </c>
      <c r="C387" s="9" t="s">
        <v>17</v>
      </c>
      <c r="D387" s="15"/>
      <c r="E387" s="21"/>
    </row>
    <row r="388" spans="1:5" x14ac:dyDescent="0.2">
      <c r="A388" s="11">
        <f>A386+1</f>
        <v>194.1</v>
      </c>
      <c r="B388" s="16">
        <f>B386+5000</f>
        <v>100000</v>
      </c>
      <c r="C388" s="18" t="s">
        <v>68</v>
      </c>
      <c r="D388" s="12" t="s">
        <v>6</v>
      </c>
      <c r="E388" s="20" t="s">
        <v>69</v>
      </c>
    </row>
    <row r="389" spans="1:5" x14ac:dyDescent="0.2">
      <c r="A389" s="13">
        <f>A388+0.1</f>
        <v>194.2</v>
      </c>
      <c r="B389" s="10">
        <f>-B388</f>
        <v>-100000</v>
      </c>
      <c r="C389" s="9" t="s">
        <v>17</v>
      </c>
      <c r="D389" s="15"/>
      <c r="E389" s="21"/>
    </row>
    <row r="390" spans="1:5" x14ac:dyDescent="0.2">
      <c r="A390" s="11">
        <f>A388+1</f>
        <v>195.1</v>
      </c>
      <c r="B390" s="18">
        <v>500000</v>
      </c>
      <c r="C390" s="19" t="s">
        <v>70</v>
      </c>
      <c r="D390" s="12" t="s">
        <v>6</v>
      </c>
      <c r="E390" s="20" t="s">
        <v>71</v>
      </c>
    </row>
    <row r="391" spans="1:5" x14ac:dyDescent="0.2">
      <c r="A391" s="13">
        <f>A390+0.1</f>
        <v>195.2</v>
      </c>
      <c r="B391" s="9">
        <v>-500000</v>
      </c>
      <c r="C391" s="9" t="s">
        <v>17</v>
      </c>
      <c r="D391" s="15"/>
      <c r="E391" s="21"/>
    </row>
    <row r="392" spans="1:5" x14ac:dyDescent="0.2">
      <c r="A392" s="11">
        <f>A390+1</f>
        <v>196.1</v>
      </c>
      <c r="B392" s="19">
        <v>50000</v>
      </c>
      <c r="C392" s="19" t="s">
        <v>72</v>
      </c>
      <c r="D392" s="12" t="s">
        <v>6</v>
      </c>
      <c r="E392" s="20" t="s">
        <v>73</v>
      </c>
    </row>
    <row r="393" spans="1:5" x14ac:dyDescent="0.2">
      <c r="A393" s="13">
        <f>A392+0.1</f>
        <v>196.2</v>
      </c>
      <c r="B393" s="9">
        <v>-50000</v>
      </c>
      <c r="C393" s="9" t="s">
        <v>17</v>
      </c>
      <c r="D393" s="15"/>
      <c r="E393" s="21"/>
    </row>
    <row r="394" spans="1:5" x14ac:dyDescent="0.2">
      <c r="A394" s="11">
        <f>A392+1</f>
        <v>197.1</v>
      </c>
      <c r="B394" s="16">
        <f>10000+B392</f>
        <v>60000</v>
      </c>
      <c r="C394" s="19" t="s">
        <v>72</v>
      </c>
      <c r="D394" s="12" t="s">
        <v>6</v>
      </c>
      <c r="E394" s="20" t="s">
        <v>73</v>
      </c>
    </row>
    <row r="395" spans="1:5" x14ac:dyDescent="0.2">
      <c r="A395" s="13">
        <f>A394+0.1</f>
        <v>197.2</v>
      </c>
      <c r="B395" s="10">
        <f>-B394</f>
        <v>-60000</v>
      </c>
      <c r="C395" s="9" t="s">
        <v>17</v>
      </c>
      <c r="D395" s="15"/>
      <c r="E395" s="21"/>
    </row>
    <row r="396" spans="1:5" x14ac:dyDescent="0.2">
      <c r="A396" s="11">
        <f>A394+1</f>
        <v>198.1</v>
      </c>
      <c r="B396" s="16">
        <f>10000+B394</f>
        <v>70000</v>
      </c>
      <c r="C396" s="19" t="s">
        <v>72</v>
      </c>
      <c r="D396" s="12" t="s">
        <v>6</v>
      </c>
      <c r="E396" s="20" t="s">
        <v>73</v>
      </c>
    </row>
    <row r="397" spans="1:5" x14ac:dyDescent="0.2">
      <c r="A397" s="13">
        <f>A396+0.1</f>
        <v>198.2</v>
      </c>
      <c r="B397" s="10">
        <f>-B396</f>
        <v>-70000</v>
      </c>
      <c r="C397" s="9" t="s">
        <v>17</v>
      </c>
      <c r="D397" s="15"/>
      <c r="E397" s="21"/>
    </row>
    <row r="398" spans="1:5" x14ac:dyDescent="0.2">
      <c r="A398" s="11">
        <f>A396+1</f>
        <v>199.1</v>
      </c>
      <c r="B398" s="16">
        <f>10000+B396</f>
        <v>80000</v>
      </c>
      <c r="C398" s="19" t="s">
        <v>72</v>
      </c>
      <c r="D398" s="12" t="s">
        <v>6</v>
      </c>
      <c r="E398" s="20" t="s">
        <v>73</v>
      </c>
    </row>
    <row r="399" spans="1:5" x14ac:dyDescent="0.2">
      <c r="A399" s="13">
        <f>A398+0.1</f>
        <v>199.2</v>
      </c>
      <c r="B399" s="10">
        <f>-B398</f>
        <v>-80000</v>
      </c>
      <c r="C399" s="9" t="s">
        <v>17</v>
      </c>
      <c r="D399" s="15"/>
      <c r="E399" s="21"/>
    </row>
    <row r="400" spans="1:5" x14ac:dyDescent="0.2">
      <c r="A400" s="11">
        <f>A398+1</f>
        <v>200.1</v>
      </c>
      <c r="B400" s="16">
        <f>10000+B398</f>
        <v>90000</v>
      </c>
      <c r="C400" s="19" t="s">
        <v>72</v>
      </c>
      <c r="D400" s="12" t="s">
        <v>6</v>
      </c>
      <c r="E400" s="20" t="s">
        <v>73</v>
      </c>
    </row>
    <row r="401" spans="1:5" x14ac:dyDescent="0.2">
      <c r="A401" s="13">
        <f>A400+0.1</f>
        <v>200.2</v>
      </c>
      <c r="B401" s="10">
        <f>-B400</f>
        <v>-90000</v>
      </c>
      <c r="C401" s="9" t="s">
        <v>17</v>
      </c>
      <c r="D401" s="15"/>
      <c r="E401" s="21"/>
    </row>
    <row r="402" spans="1:5" x14ac:dyDescent="0.2">
      <c r="A402" s="11">
        <f>A400+1</f>
        <v>201.1</v>
      </c>
      <c r="B402" s="16">
        <f>10000+B400</f>
        <v>100000</v>
      </c>
      <c r="C402" s="19" t="s">
        <v>72</v>
      </c>
      <c r="D402" s="12" t="s">
        <v>6</v>
      </c>
      <c r="E402" s="20" t="s">
        <v>73</v>
      </c>
    </row>
    <row r="403" spans="1:5" x14ac:dyDescent="0.2">
      <c r="A403" s="13">
        <f>A402+0.1</f>
        <v>201.2</v>
      </c>
      <c r="B403" s="10">
        <f>-B402</f>
        <v>-100000</v>
      </c>
      <c r="C403" s="9" t="s">
        <v>17</v>
      </c>
      <c r="D403" s="15"/>
      <c r="E403" s="21"/>
    </row>
  </sheetData>
  <mergeCells count="201">
    <mergeCell ref="E294:E295"/>
    <mergeCell ref="E268:E269"/>
    <mergeCell ref="E270:E271"/>
    <mergeCell ref="E272:E273"/>
    <mergeCell ref="E274:E275"/>
    <mergeCell ref="E276:E277"/>
    <mergeCell ref="E278:E279"/>
    <mergeCell ref="E280:E281"/>
    <mergeCell ref="E298:E299"/>
    <mergeCell ref="E262:E263"/>
    <mergeCell ref="E264:E265"/>
    <mergeCell ref="E266:E267"/>
    <mergeCell ref="E282:E283"/>
    <mergeCell ref="E284:E285"/>
    <mergeCell ref="E286:E287"/>
    <mergeCell ref="E288:E289"/>
    <mergeCell ref="E290:E291"/>
    <mergeCell ref="E292:E293"/>
    <mergeCell ref="E244:E245"/>
    <mergeCell ref="E246:E247"/>
    <mergeCell ref="E248:E249"/>
    <mergeCell ref="E250:E251"/>
    <mergeCell ref="E252:E253"/>
    <mergeCell ref="E254:E255"/>
    <mergeCell ref="E256:E257"/>
    <mergeCell ref="E258:E259"/>
    <mergeCell ref="E260:E261"/>
    <mergeCell ref="E226:E227"/>
    <mergeCell ref="E228:E229"/>
    <mergeCell ref="E230:E231"/>
    <mergeCell ref="E232:E233"/>
    <mergeCell ref="E234:E235"/>
    <mergeCell ref="E236:E237"/>
    <mergeCell ref="E238:E239"/>
    <mergeCell ref="E240:E241"/>
    <mergeCell ref="E242:E243"/>
    <mergeCell ref="E200:E201"/>
    <mergeCell ref="E202:E203"/>
    <mergeCell ref="E204:E205"/>
    <mergeCell ref="E206:E207"/>
    <mergeCell ref="E208:E209"/>
    <mergeCell ref="E210:E211"/>
    <mergeCell ref="E222:E223"/>
    <mergeCell ref="E224:E225"/>
    <mergeCell ref="E212:E213"/>
    <mergeCell ref="E214:E215"/>
    <mergeCell ref="E216:E217"/>
    <mergeCell ref="E218:E219"/>
    <mergeCell ref="E220:E221"/>
    <mergeCell ref="E182:E183"/>
    <mergeCell ref="E184:E185"/>
    <mergeCell ref="E186:E187"/>
    <mergeCell ref="E188:E189"/>
    <mergeCell ref="E190:E191"/>
    <mergeCell ref="E192:E193"/>
    <mergeCell ref="E194:E195"/>
    <mergeCell ref="E196:E197"/>
    <mergeCell ref="E198:E199"/>
    <mergeCell ref="E164:E165"/>
    <mergeCell ref="E166:E167"/>
    <mergeCell ref="E168:E169"/>
    <mergeCell ref="E170:E171"/>
    <mergeCell ref="E172:E173"/>
    <mergeCell ref="E174:E175"/>
    <mergeCell ref="E176:E177"/>
    <mergeCell ref="E178:E179"/>
    <mergeCell ref="E180:E181"/>
    <mergeCell ref="E146:E147"/>
    <mergeCell ref="E148:E149"/>
    <mergeCell ref="E150:E151"/>
    <mergeCell ref="E152:E153"/>
    <mergeCell ref="E154:E155"/>
    <mergeCell ref="E156:E157"/>
    <mergeCell ref="E158:E159"/>
    <mergeCell ref="E160:E161"/>
    <mergeCell ref="E162:E163"/>
    <mergeCell ref="E132:E133"/>
    <mergeCell ref="E134:E135"/>
    <mergeCell ref="E136:E137"/>
    <mergeCell ref="E138:E139"/>
    <mergeCell ref="E140:E141"/>
    <mergeCell ref="E128:E129"/>
    <mergeCell ref="E130:E131"/>
    <mergeCell ref="E142:E143"/>
    <mergeCell ref="E144:E145"/>
    <mergeCell ref="E110:E111"/>
    <mergeCell ref="E112:E113"/>
    <mergeCell ref="E124:E125"/>
    <mergeCell ref="E114:E115"/>
    <mergeCell ref="E116:E117"/>
    <mergeCell ref="E118:E119"/>
    <mergeCell ref="E120:E121"/>
    <mergeCell ref="E122:E123"/>
    <mergeCell ref="E126:E127"/>
    <mergeCell ref="E92:E93"/>
    <mergeCell ref="E94:E95"/>
    <mergeCell ref="E96:E97"/>
    <mergeCell ref="E98:E99"/>
    <mergeCell ref="E100:E101"/>
    <mergeCell ref="E102:E103"/>
    <mergeCell ref="E104:E105"/>
    <mergeCell ref="E106:E107"/>
    <mergeCell ref="E108:E109"/>
    <mergeCell ref="E74:E75"/>
    <mergeCell ref="E76:E77"/>
    <mergeCell ref="E78:E79"/>
    <mergeCell ref="E80:E81"/>
    <mergeCell ref="E82:E83"/>
    <mergeCell ref="E84:E85"/>
    <mergeCell ref="E86:E87"/>
    <mergeCell ref="E88:E89"/>
    <mergeCell ref="E90:E91"/>
    <mergeCell ref="E56:E57"/>
    <mergeCell ref="E58:E59"/>
    <mergeCell ref="E60:E61"/>
    <mergeCell ref="E62:E63"/>
    <mergeCell ref="E64:E65"/>
    <mergeCell ref="E66:E67"/>
    <mergeCell ref="E68:E69"/>
    <mergeCell ref="E70:E71"/>
    <mergeCell ref="E72:E73"/>
    <mergeCell ref="E38:E39"/>
    <mergeCell ref="E40:E41"/>
    <mergeCell ref="E42:E43"/>
    <mergeCell ref="E44:E45"/>
    <mergeCell ref="E46:E47"/>
    <mergeCell ref="E48:E49"/>
    <mergeCell ref="E50:E51"/>
    <mergeCell ref="E52:E53"/>
    <mergeCell ref="E54:E55"/>
    <mergeCell ref="E22:E23"/>
    <mergeCell ref="E24:E25"/>
    <mergeCell ref="E26:E27"/>
    <mergeCell ref="E28:E29"/>
    <mergeCell ref="E16:E17"/>
    <mergeCell ref="E30:E31"/>
    <mergeCell ref="E32:E33"/>
    <mergeCell ref="E34:E35"/>
    <mergeCell ref="E36:E37"/>
    <mergeCell ref="E2:E3"/>
    <mergeCell ref="E4:E5"/>
    <mergeCell ref="E6:E7"/>
    <mergeCell ref="E8:E9"/>
    <mergeCell ref="E10:E11"/>
    <mergeCell ref="E12:E13"/>
    <mergeCell ref="E14:E15"/>
    <mergeCell ref="E18:E19"/>
    <mergeCell ref="E20:E21"/>
    <mergeCell ref="E394:E395"/>
    <mergeCell ref="E396:E397"/>
    <mergeCell ref="E398:E399"/>
    <mergeCell ref="E400:E401"/>
    <mergeCell ref="E402:E403"/>
    <mergeCell ref="E390:E391"/>
    <mergeCell ref="E392:E393"/>
    <mergeCell ref="E380:E381"/>
    <mergeCell ref="E382:E383"/>
    <mergeCell ref="E384:E385"/>
    <mergeCell ref="E386:E387"/>
    <mergeCell ref="E388:E389"/>
    <mergeCell ref="E376:E377"/>
    <mergeCell ref="E378:E379"/>
    <mergeCell ref="E366:E367"/>
    <mergeCell ref="E336:E337"/>
    <mergeCell ref="E296:E297"/>
    <mergeCell ref="E334:E335"/>
    <mergeCell ref="E354:E355"/>
    <mergeCell ref="E356:E357"/>
    <mergeCell ref="E360:E361"/>
    <mergeCell ref="E346:E347"/>
    <mergeCell ref="E348:E349"/>
    <mergeCell ref="E350:E351"/>
    <mergeCell ref="E352:E353"/>
    <mergeCell ref="E358:E359"/>
    <mergeCell ref="E362:E363"/>
    <mergeCell ref="E364:E365"/>
    <mergeCell ref="E300:E301"/>
    <mergeCell ref="E302:E303"/>
    <mergeCell ref="E304:E305"/>
    <mergeCell ref="E306:E307"/>
    <mergeCell ref="E308:E309"/>
    <mergeCell ref="E310:E311"/>
    <mergeCell ref="E312:E313"/>
    <mergeCell ref="E332:E333"/>
    <mergeCell ref="E338:E339"/>
    <mergeCell ref="E340:E341"/>
    <mergeCell ref="E342:E343"/>
    <mergeCell ref="E344:E345"/>
    <mergeCell ref="E368:E369"/>
    <mergeCell ref="E370:E371"/>
    <mergeCell ref="E372:E373"/>
    <mergeCell ref="E374:E375"/>
    <mergeCell ref="E314:E315"/>
    <mergeCell ref="E316:E317"/>
    <mergeCell ref="E318:E319"/>
    <mergeCell ref="E320:E321"/>
    <mergeCell ref="E322:E323"/>
    <mergeCell ref="E324:E325"/>
    <mergeCell ref="E326:E327"/>
    <mergeCell ref="E328:E329"/>
    <mergeCell ref="E330:E3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Muudatusettepanekud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Kasutaja</cp:lastModifiedBy>
  <dcterms:modified xsi:type="dcterms:W3CDTF">2021-06-14T08:16:46Z</dcterms:modified>
</cp:coreProperties>
</file>