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6320" activeTab="1"/>
  </bookViews>
  <sheets>
    <sheet name="Ettepanek &quot;Ei&quot;" sheetId="1" r:id="rId1"/>
    <sheet name="Ettepanek &quot;jah&quot;" sheetId="2" r:id="rId2"/>
    <sheet name="Koond" sheetId="3" r:id="rId3"/>
  </sheets>
  <definedNames/>
  <calcPr fullCalcOnLoad="1"/>
</workbook>
</file>

<file path=xl/sharedStrings.xml><?xml version="1.0" encoding="utf-8"?>
<sst xmlns="http://schemas.openxmlformats.org/spreadsheetml/2006/main" count="951" uniqueCount="338">
  <si>
    <t>Asutuse nimi</t>
  </si>
  <si>
    <t>Projekti nimi</t>
  </si>
  <si>
    <t>Toimumisajad</t>
  </si>
  <si>
    <t>Taotletud summa</t>
  </si>
  <si>
    <t>Spordiklubi "Biomechanics group"</t>
  </si>
  <si>
    <t>Tartu Kalevi Jahtklubi</t>
  </si>
  <si>
    <t>spordiklubi KLAN</t>
  </si>
  <si>
    <t>sulgpalliklubi Triiton</t>
  </si>
  <si>
    <t>Mittetulundusühing TARTU PALLIKLUBI</t>
  </si>
  <si>
    <t>Spordiklubi ZEN</t>
  </si>
  <si>
    <t>Tartu Kurtide Spordiselts Kaar</t>
  </si>
  <si>
    <t>Tartu Kalevi vee-motoklubi</t>
  </si>
  <si>
    <t>Mittetulundusühing TARTU UJUMISKLUBI</t>
  </si>
  <si>
    <t>Mittetulundusühing Tartu Tenniseklubi</t>
  </si>
  <si>
    <t>Võimlemisklubi "Rütmika"</t>
  </si>
  <si>
    <t>mittetulundusühing Iluuisutamisklubi "Tartu"</t>
  </si>
  <si>
    <t>Tartu Spordiklubi "Kajakas"</t>
  </si>
  <si>
    <t>Tartu Suusaklubi</t>
  </si>
  <si>
    <t>Liivimaa Ratsaklubi</t>
  </si>
  <si>
    <t>VÕIMLEMISKLUBI JANIKA</t>
  </si>
  <si>
    <t>SPORDIKLUBI "DO"</t>
  </si>
  <si>
    <t>Spordiklubi VELO</t>
  </si>
  <si>
    <t>MK Tenniseklubi</t>
  </si>
  <si>
    <t>Orienteerumisklubi Kape</t>
  </si>
  <si>
    <t>Sõudmise ja Aerutamise klubi "Tartu"</t>
  </si>
  <si>
    <t>K-klubi</t>
  </si>
  <si>
    <t xml:space="preserve">Tartu linna lahtised meistrivõistlused batuudihüpetes </t>
  </si>
  <si>
    <t>26.04.14-27.04.14</t>
  </si>
  <si>
    <t>Mittetulundusühing FC Santos</t>
  </si>
  <si>
    <t>28.03.14-13.04.14</t>
  </si>
  <si>
    <t>15.02.14-09.11.14</t>
  </si>
  <si>
    <t>26.09.14-19.10.14</t>
  </si>
  <si>
    <t>Klubi Tartu Maraton</t>
  </si>
  <si>
    <t>43. Tartu Maraton</t>
  </si>
  <si>
    <t>09.02.14-16.02.14</t>
  </si>
  <si>
    <t>32. Tartu Jooksumaraton</t>
  </si>
  <si>
    <t>10.05.14-11.05.14</t>
  </si>
  <si>
    <t>Spordiklubi "Välk 494"</t>
  </si>
  <si>
    <t>01.01.14-12.04.14</t>
  </si>
  <si>
    <t xml:space="preserve">Suvine Sprindi mitmevõistlus kergejõustikus </t>
  </si>
  <si>
    <t>Tartu Liikumispuuetega Inimeste Ühing</t>
  </si>
  <si>
    <t>Liikumispuudelised sportima!</t>
  </si>
  <si>
    <t>01.01.14-31.12.14</t>
  </si>
  <si>
    <t>13.09.14-14.09.14</t>
  </si>
  <si>
    <t xml:space="preserve">Olümpiavõitja Jaak Uudmäe auhinnavõistlused kolmikhüppes </t>
  </si>
  <si>
    <t>Tartu linna meistrivõistlused lauatennises</t>
  </si>
  <si>
    <t>Petanqueturniir "Tartu Vaim"</t>
  </si>
  <si>
    <t>Emajõe Karikavõistlus aerutamises</t>
  </si>
  <si>
    <t>Emajõe Karikavõistlus sõudmine</t>
  </si>
  <si>
    <t>05.04.14-06.04.14</t>
  </si>
  <si>
    <t xml:space="preserve">32. Emajõe Maraton </t>
  </si>
  <si>
    <t xml:space="preserve">Väikeste paatide regatt </t>
  </si>
  <si>
    <t>04.10.14-05.10.14</t>
  </si>
  <si>
    <t>58. Kaheksapaatide sügisregatt</t>
  </si>
  <si>
    <t>01.01.14-30.09.14</t>
  </si>
  <si>
    <t xml:space="preserve">Tartu linna meistrivõistlused petanques </t>
  </si>
  <si>
    <t>15.06.14-30.09.14</t>
  </si>
  <si>
    <t>09.05.14-10.05.14</t>
  </si>
  <si>
    <t>05.01.14-25.03.14</t>
  </si>
  <si>
    <t>Mittetulundusühing Altruist</t>
  </si>
  <si>
    <t>01.01.14-15.06.14</t>
  </si>
  <si>
    <t>Tegevustoetus</t>
  </si>
  <si>
    <t>29.03.14-30.03.14</t>
  </si>
  <si>
    <t>15.11.14-16.11.14</t>
  </si>
  <si>
    <t>01.01.14-20.06.14</t>
  </si>
  <si>
    <t>02.01.14-30.04.14</t>
  </si>
  <si>
    <t>01.06.14-31.08.14</t>
  </si>
  <si>
    <t>Eesti noorte GP sulgpallis</t>
  </si>
  <si>
    <t>28.11.14-30.11.14</t>
  </si>
  <si>
    <t>MTÜ Tantsukool Prestige</t>
  </si>
  <si>
    <t>Eesti Karikavõistluste etapp võistlustantsus Tartu Karikas</t>
  </si>
  <si>
    <t>TARTU KERGEJÕUSTIKUVETERANIDE KLUBI KEVEK</t>
  </si>
  <si>
    <t>BMX karikasari Estonian Open</t>
  </si>
  <si>
    <t>07.06.14-09.08.14</t>
  </si>
  <si>
    <t>Jalgpalliklubi Tammeka</t>
  </si>
  <si>
    <t>19.04.13-20.04.14</t>
  </si>
  <si>
    <t>Eesti meistrivõistlused kickboxingus</t>
  </si>
  <si>
    <t>03.05.14-04.05.14</t>
  </si>
  <si>
    <t>spordiklubi ESTASPORT</t>
  </si>
  <si>
    <t>06.02.14-09.02.14,10.04.13-13.04.14</t>
  </si>
  <si>
    <t>21.02.14-23.02.14</t>
  </si>
  <si>
    <t>Noorte iluuisutajate võistlus HOPE CUP</t>
  </si>
  <si>
    <t>11.04.14-13.04.14</t>
  </si>
  <si>
    <t>Mittetulundusühing Dreamsport</t>
  </si>
  <si>
    <t>08.11.14-09.11.14</t>
  </si>
  <si>
    <t>13.06.14-15.06.14</t>
  </si>
  <si>
    <t>07.02.14-09.02.14</t>
  </si>
  <si>
    <t>Tartu linna meistrivõistlused males</t>
  </si>
  <si>
    <t>01.03.14-30.11.14</t>
  </si>
  <si>
    <t>Rahvusvaheline I. Kullami ja E.Naaritsa mälestusturniir korvpallis</t>
  </si>
  <si>
    <t>25.04.14-27.04.14</t>
  </si>
  <si>
    <t>02.05.14-04.05.14</t>
  </si>
  <si>
    <t>07.06.14-08.06.14</t>
  </si>
  <si>
    <t>Tartu linna rannavõrkpalli meistrivõistlused noortele</t>
  </si>
  <si>
    <t>01.07.14-31.07.14</t>
  </si>
  <si>
    <t>Kurtide tiitlivõistluste korraldamine ja osalemine</t>
  </si>
  <si>
    <t>01.01.14-30.12.14</t>
  </si>
  <si>
    <t>G. Uusi mälestusturniir males</t>
  </si>
  <si>
    <t>05.09.14-07.09.14,20.09.14-21.09.14</t>
  </si>
  <si>
    <t>Rahvusvaheline veemotovõistlus, Tartu linna meistrivõistlused</t>
  </si>
  <si>
    <t>P. Keresele pühendatud rahvusvaheline maleturniir AVRO-38</t>
  </si>
  <si>
    <t>100 m maailmarekordi purustamise võistlus</t>
  </si>
  <si>
    <t>TARTU JAHINDUSKLUBI</t>
  </si>
  <si>
    <t>26.06.14-04.07.14</t>
  </si>
  <si>
    <t>05.01.14-15.05.14</t>
  </si>
  <si>
    <t>17. Tartu Rattamaraton</t>
  </si>
  <si>
    <t>20.09.14-21.09.14</t>
  </si>
  <si>
    <t>Tartu Maratoni raja hooldamine võistlusvälisel ajal</t>
  </si>
  <si>
    <t>01.01.14-31.03.14</t>
  </si>
  <si>
    <t>Sportmängude Kohtunike Klubi Vile</t>
  </si>
  <si>
    <t>20.09.14-22.12.14</t>
  </si>
  <si>
    <t>8. Tartu Rulluisumaraton</t>
  </si>
  <si>
    <t>23.08.14-24.08.14</t>
  </si>
  <si>
    <t>02.02.14-20.05.14</t>
  </si>
  <si>
    <t>Tartu Kaasaegse Viievõistluse Klubi Pentathlon</t>
  </si>
  <si>
    <t>03.10.14-05.10.14</t>
  </si>
  <si>
    <t>07.03.14-09.03.14</t>
  </si>
  <si>
    <t>Mittetulundusühing Active Sport</t>
  </si>
  <si>
    <t>Tartu kergliiklusteede rulluisuõhtud</t>
  </si>
  <si>
    <t>01.05.13-31.08.14</t>
  </si>
  <si>
    <t>Spordiklubi Duo</t>
  </si>
  <si>
    <t>01.01.14-30.04.14</t>
  </si>
  <si>
    <t>23.05.14-25.05.14</t>
  </si>
  <si>
    <t>27.09.14-28.09.14</t>
  </si>
  <si>
    <t>33. Tartu Rattaralli</t>
  </si>
  <si>
    <t>31.05.14-01.06.14</t>
  </si>
  <si>
    <t>36 Tartu turniir ja veteranide Euroopa karikasarja etapp</t>
  </si>
  <si>
    <t>06.06.14-08.06.14</t>
  </si>
  <si>
    <t>09.05.14-11.05.14</t>
  </si>
  <si>
    <t>Tartu Linna Maadlusselts</t>
  </si>
  <si>
    <t>17.01.14-18.01.14,26.06.14-27.06.14</t>
  </si>
  <si>
    <t>Eesti Maaülikooli Spordiklubi</t>
  </si>
  <si>
    <t>03.05.14-31.05.14</t>
  </si>
  <si>
    <t>06.06.14-07.06.14</t>
  </si>
  <si>
    <t>Tartu Spordiklubi Jetsport</t>
  </si>
  <si>
    <t>Rahvusvaheline jetispordi võistlus</t>
  </si>
  <si>
    <t>24.05.14-31.05.14</t>
  </si>
  <si>
    <t>24.08.14-27.08.14</t>
  </si>
  <si>
    <t>Mittetulundusühing Tartu Ülikooli Akadeemiline Spordiklubi</t>
  </si>
  <si>
    <t>01.03.14-31.12.14</t>
  </si>
  <si>
    <t>Tartu Linnasprint (Alma Linnasprint)</t>
  </si>
  <si>
    <t>01.03.14-01.10.14</t>
  </si>
  <si>
    <t>01.05.14-31.05.14</t>
  </si>
  <si>
    <t xml:space="preserve">Igamehe korvpalliturniir 3x3 </t>
  </si>
  <si>
    <t>13.01.14-28.03.14</t>
  </si>
  <si>
    <t>01.01.14-28.02.14</t>
  </si>
  <si>
    <t>05.01.14-20.05.14</t>
  </si>
  <si>
    <t>19. Tartu Velo Tuur</t>
  </si>
  <si>
    <t>40. Tartu Noortetuur</t>
  </si>
  <si>
    <t>02.07.14-05.07.14</t>
  </si>
  <si>
    <t>30.05.14-01.06.14</t>
  </si>
  <si>
    <t>Tartu linna meistrivõistlused ilu- ja rühmvõimlemises</t>
  </si>
  <si>
    <t>02.02.14-02.11.14</t>
  </si>
  <si>
    <t>03.05.14-30.11.14</t>
  </si>
  <si>
    <t>V.Hünersoni mälestusvõistlus ujumises</t>
  </si>
  <si>
    <t>Iluuisutamisklubi Staar</t>
  </si>
  <si>
    <t>12.04.14-13.04.14</t>
  </si>
  <si>
    <t>Spordiklubi "Tähtvere"</t>
  </si>
  <si>
    <t>Rahvusvaheline vehklemisturniir Mercury Cup</t>
  </si>
  <si>
    <t>ORIENTEERUMISKLUBI ILVES</t>
  </si>
  <si>
    <t>15.03.14-31.10.14</t>
  </si>
  <si>
    <t>14.03.14-16.03.14</t>
  </si>
  <si>
    <t>Tour of Estonia II etapp / Tallinn-Tartu 2014</t>
  </si>
  <si>
    <t>Tour of Estonia finaaletapp / Tartu Grand Prix 2014</t>
  </si>
  <si>
    <t>22.05.14-22.06.14</t>
  </si>
  <si>
    <t>Tartu meistrivõistlused teateorienteerumises</t>
  </si>
  <si>
    <t>05.06.14-05.07.14</t>
  </si>
  <si>
    <t>mittetulundusühing Erkmaa Korvpallikool</t>
  </si>
  <si>
    <t>mittetulundusühing Noortesport</t>
  </si>
  <si>
    <t>Eesti Akadeemiline Spordiliit</t>
  </si>
  <si>
    <t>01.01.14-31.05.14</t>
  </si>
  <si>
    <t>12.09.14-14.09.14</t>
  </si>
  <si>
    <t xml:space="preserve">Tartu linna lahtised meistrivõistlused sõudmises </t>
  </si>
  <si>
    <t>15.08.14-30.09.14</t>
  </si>
  <si>
    <t>TARTU KERGEJÕUSTIKUKLUBI STAIER</t>
  </si>
  <si>
    <t xml:space="preserve">JO TE (Jookse terviseks) osaürituste sari </t>
  </si>
  <si>
    <t xml:space="preserve">Orienteerumisvõistlus Tartu Kevad </t>
  </si>
  <si>
    <t>41. Otepää - Tartu maraton</t>
  </si>
  <si>
    <t>04.07.14-06.07.14</t>
  </si>
  <si>
    <t>Tartu Spordiveteranide Koondis</t>
  </si>
  <si>
    <t>EESTI MÕTTESPORDI SELTS</t>
  </si>
  <si>
    <t xml:space="preserve">Tiitlivõistluste korraldamine mälumängus </t>
  </si>
  <si>
    <t>07.01.14-31.05.14</t>
  </si>
  <si>
    <t xml:space="preserve">U16 võistkonna osalemine Euroopa Noorte Korvpalliliigas </t>
  </si>
  <si>
    <t>01.01.14-30.06.14</t>
  </si>
  <si>
    <t>23.01.14-26.01.14</t>
  </si>
  <si>
    <t xml:space="preserve">U14 võistkonna osalemine Euroopa Noorte Korvpalliliigas </t>
  </si>
  <si>
    <t>01.01.13-31.12.14</t>
  </si>
  <si>
    <t>Ujumise Spordiklubi MTÜ</t>
  </si>
  <si>
    <t xml:space="preserve">Rahvusvaheline korvpalliturniir Salva Basket Cup </t>
  </si>
  <si>
    <t>16.05.14-18.05.14</t>
  </si>
  <si>
    <t>Rahvusvaheline noorte korvpalliturniir Rock Basket Cup</t>
  </si>
  <si>
    <t>19.09.14-21.09.14</t>
  </si>
  <si>
    <t>5. Emajõe Karikas avaveeujumises</t>
  </si>
  <si>
    <t>Ruusu Uisuklubi</t>
  </si>
  <si>
    <t>18.01.14-19.01.14</t>
  </si>
  <si>
    <t>01.03.14-31.03.14</t>
  </si>
  <si>
    <t>01.01.14-01.09.14</t>
  </si>
  <si>
    <t>Tartu Spordiselts "Kalev"</t>
  </si>
  <si>
    <t>FIE Tiit Tali</t>
  </si>
  <si>
    <t>25. Fred Kudu mälestusvõistlused</t>
  </si>
  <si>
    <t xml:space="preserve">Rahvusvaheline noorte jalgpalliturniir Hillar Otto Memorial  </t>
  </si>
  <si>
    <t xml:space="preserve">Noorte jalgpalliturniir Quattromed Cup  </t>
  </si>
  <si>
    <t xml:space="preserve">Rahvusvaheline noorte jalgpalliturniir Tartu Santos Cup </t>
  </si>
  <si>
    <t xml:space="preserve">14. Erna ja Herbert Abeli mälestusvõistlused murdmaasuusatamises </t>
  </si>
  <si>
    <t xml:space="preserve">10. Evelin Lestali mälestusvõistlused lauatennises </t>
  </si>
  <si>
    <t>Tartu linna meistrivõistlused purjetamises</t>
  </si>
  <si>
    <t>Rahvusvaheline iluvõimlemise turniir  Diiva CUP</t>
  </si>
  <si>
    <t xml:space="preserve">Rahvusvaheline korvpalliturniir Felix Cup </t>
  </si>
  <si>
    <t>Tartu suusasprint</t>
  </si>
  <si>
    <t xml:space="preserve">Tartu Suusatalv </t>
  </si>
  <si>
    <t>Tartu lahtised meistrivõistlused squashis naistele</t>
  </si>
  <si>
    <t>Eesti juunioride ja B-klassi meistrivõistlused</t>
  </si>
  <si>
    <t>K.Keeraku nim. Lastepäev ja mälestusvõistlus judos</t>
  </si>
  <si>
    <t>Tartu linna talvised karikavõistlused BMX krossis</t>
  </si>
  <si>
    <t>Suve Sulgpall</t>
  </si>
  <si>
    <t>Tartu linna meistrivõistlused BMX krossis</t>
  </si>
  <si>
    <t>Eesti meistrivõistlused BMX krossis</t>
  </si>
  <si>
    <t>Balti karikavõistlused BMX krossis</t>
  </si>
  <si>
    <t xml:space="preserve">Tartu Sügisrull </t>
  </si>
  <si>
    <t>Tartu rahvusvaheline Kevadturniir judos</t>
  </si>
  <si>
    <t>Tartu rahvusvaheline Sügisturniir judos</t>
  </si>
  <si>
    <t>Tartu linna lahtised meistrivõistlused õhk- ja tulirelvadest laskmises</t>
  </si>
  <si>
    <t>Tartu linna meistrivõistlused iluuisutamises, "Lõunakeskus Trophy"</t>
  </si>
  <si>
    <t>Rahvusvaheline iluuisutajate laager Mishin Mission  Gala etendusega</t>
  </si>
  <si>
    <t>Tartu meistrivõistlused ilu- ja rühmvõimlemises</t>
  </si>
  <si>
    <t>Tartu linna meistrivõistlused jalgpallis</t>
  </si>
  <si>
    <t xml:space="preserve">20. Rahvusvaheline noorte jalgpalliturniir Tammeka Cup </t>
  </si>
  <si>
    <t xml:space="preserve">Rahvusvaheline võrkpalliturniir Tartu Vapi Mängud </t>
  </si>
  <si>
    <t>Rahvusvaheline vehklemisturniir Tartu lootused</t>
  </si>
  <si>
    <t xml:space="preserve">Rahvusvahelise malefestivali Tartu Suvi </t>
  </si>
  <si>
    <t xml:space="preserve">3. Tartu Linnamaraton  / Tartu Sügisjooks </t>
  </si>
  <si>
    <t>Tartu linna meistrivõistlused jäähokis</t>
  </si>
  <si>
    <t>20. Tartumaa karikamängud korvpallis</t>
  </si>
  <si>
    <t>20. Tartumaa meistrivõistlused korvpallis</t>
  </si>
  <si>
    <t>28. Tartu turniir moodsas viievõistluses</t>
  </si>
  <si>
    <t>Tartu linna meistrivõistlused moodsas viievõistluses</t>
  </si>
  <si>
    <t xml:space="preserve">Duo Volley Cup </t>
  </si>
  <si>
    <t>Premium7 Cup rannavolles</t>
  </si>
  <si>
    <t xml:space="preserve">Rahvusvaheline võrkpalliturniir Sügisturniir </t>
  </si>
  <si>
    <t xml:space="preserve">Rahvusvaheline moodsa viievõistluse turniir Tartu Vaim </t>
  </si>
  <si>
    <t xml:space="preserve">Tartu linna meistrivõistlused maadluses </t>
  </si>
  <si>
    <t xml:space="preserve">Lasteturniir Tennis 10 </t>
  </si>
  <si>
    <t>Tartu linna lahtised meistrivõistlused saalihokis</t>
  </si>
  <si>
    <t>45. rahvusvahelised Georg Hackenschmidti mälestusvõistlused maadluses</t>
  </si>
  <si>
    <t xml:space="preserve">Tartu lahtised meistrivõistlused tennises </t>
  </si>
  <si>
    <t xml:space="preserve">3. Tartu Olümpiajooks </t>
  </si>
  <si>
    <t>Rannavolle karikasari ja Tartu linna meistrivõistlused rannavõrkpallis</t>
  </si>
  <si>
    <t>Eesti ja Tartu linna meistrivõistlused jõutõstmises</t>
  </si>
  <si>
    <t>Tartu linna meistrivõistlused kergejõustikus</t>
  </si>
  <si>
    <t xml:space="preserve">Rahvusvaheline sulgpalliturniir Paarissuled kolm etappi </t>
  </si>
  <si>
    <t>50. Gustav Sule mälestusvõistlused kergejõustikus</t>
  </si>
  <si>
    <t xml:space="preserve">Eesti noorte ja täiskasvanute GP-sari sulgpallis </t>
  </si>
  <si>
    <t>2. Martin Kutmani mälestusvõistlused kergejõustikus</t>
  </si>
  <si>
    <t>Tartu linna  meistrivõistlused käsipallis</t>
  </si>
  <si>
    <t>4. Tartu linna meistrivõistlused korvpallis naiskondadele</t>
  </si>
  <si>
    <t xml:space="preserve">Tartu linna meistrivõistlused ujumises </t>
  </si>
  <si>
    <t>Tartu linna võrkpalli esindusnaiskonna osalemine tiitlivõistlustel</t>
  </si>
  <si>
    <t>Tartu linna korvpalli esindusnaiskonna osalemine tiitlivõistlustel</t>
  </si>
  <si>
    <t>Tartu Cup jäähokis</t>
  </si>
  <si>
    <t>EUL Noortesarja lõunatsooni  I etapp ujumises</t>
  </si>
  <si>
    <t xml:space="preserve">Aura lahtise raja võistlus ujumises </t>
  </si>
  <si>
    <t>Noorte seeriavõistlus Räimeralli ujumises</t>
  </si>
  <si>
    <t>TARTU SPRING CUP iluuisutamises</t>
  </si>
  <si>
    <t xml:space="preserve">Tartu orienteerumisneljapäevakud </t>
  </si>
  <si>
    <t>Tartu linna lahtised meistrivõistlused vehklemises</t>
  </si>
  <si>
    <t>Kevadturniir  ilu-ja rühmvõimlemises</t>
  </si>
  <si>
    <t xml:space="preserve">ETV-Swedbanki Tartu etapp </t>
  </si>
  <si>
    <t>8. rahvusvaheline noorte korvpalliturniir Meiega Meistriks</t>
  </si>
  <si>
    <t xml:space="preserve">Eesti meistrivõistlused tänavakorvpallis,  Tartu etapp </t>
  </si>
  <si>
    <t>30 SELLi üliõpilasmängud Tartus</t>
  </si>
  <si>
    <t xml:space="preserve">7. rahvusvaheline noorte korvpalliturniir Basket Unites </t>
  </si>
  <si>
    <t>Tartu linna meistrivõistlused ratsutamises</t>
  </si>
  <si>
    <t xml:space="preserve">Euroopa Noorte Korvpalliliiga U16 Tartu etapp </t>
  </si>
  <si>
    <t xml:space="preserve">Rahvusvaheline ujumisvõistlus Tartu Kevad </t>
  </si>
  <si>
    <t>CHRISTMAS CUP iluuisutamises</t>
  </si>
  <si>
    <t>Schänkel Tartu Rull rulluisutamises</t>
  </si>
  <si>
    <t>Eesti Noorteliiga ja Lastetennise etapid</t>
  </si>
  <si>
    <t>Tartu linna sisemeistrivõistlused tennises</t>
  </si>
  <si>
    <t>Noorte GP-etapid tennises</t>
  </si>
  <si>
    <t>Baltimeremaade klubide matškohtumine kergejõustikus</t>
  </si>
  <si>
    <t>Seeniorsportlaste tiitlivõistlused ja rahvusvaheline võrkpalliturniir</t>
  </si>
  <si>
    <t>Eesti Maaülikooli Spordiklubi saalihokimeeskonna osalemine  tiitlivõistlustel</t>
  </si>
  <si>
    <t>VK JanikaTartu esindusrühm Sunshine  osalemine  tiitlivõistlustel</t>
  </si>
  <si>
    <t>JK Tammeka esindusnaiskonna osalemine Eesti MV</t>
  </si>
  <si>
    <t>Tiitlivõistluste korraldamine ja osalemine kergejõustikuveteranidele</t>
  </si>
  <si>
    <t>Osalemine Euroopa meistrivõistlustel jahilaskmises</t>
  </si>
  <si>
    <t xml:space="preserve"> Osalemine Euroopa meistrivõistlustel jahilaskmises </t>
  </si>
  <si>
    <t>MAINEÜRITUSED</t>
  </si>
  <si>
    <t>TRADITSIOONILISED ÜRITUSED</t>
  </si>
  <si>
    <t>SAAVUTUSSPORT</t>
  </si>
  <si>
    <t>RAHVASPORT</t>
  </si>
  <si>
    <t>MUUD PROJEKTID</t>
  </si>
  <si>
    <t>UUED PROJEKTID</t>
  </si>
  <si>
    <t>Jrk nr</t>
  </si>
  <si>
    <t>Ettepanek</t>
  </si>
  <si>
    <t>MAINEÜRITUSED KOKKU</t>
  </si>
  <si>
    <t>TRADITSIOONILISED ÜRITUSED KOKKU</t>
  </si>
  <si>
    <t>SAAVUTUSSPORT KOKKU</t>
  </si>
  <si>
    <t>RAHVASPORT KOKKU</t>
  </si>
  <si>
    <t>MUUD PROJEKTID KOKKU</t>
  </si>
  <si>
    <t>UUED PROJEKTID KOKKU</t>
  </si>
  <si>
    <t>KÕIK PROJEKTID KOKKU</t>
  </si>
  <si>
    <t>9. BG Kevadturniir BATUUDIHÜPETES</t>
  </si>
  <si>
    <t>Rühmvõimlemise MK etapp ja Miss Valentine ilu-ja rühmvõimlemises</t>
  </si>
  <si>
    <t>Tartu Spordiliit</t>
  </si>
  <si>
    <t>MTÜ Suusahullud</t>
  </si>
  <si>
    <t>Tartumaa Suusapäevad</t>
  </si>
  <si>
    <t>11.01.14-02.03.14</t>
  </si>
  <si>
    <t>Eesti Võrkpalli Liit</t>
  </si>
  <si>
    <t>Juunioride võrkpalli Euroopa meistrivõistluste finaalturniir</t>
  </si>
  <si>
    <t>12.08.14-24.08.14</t>
  </si>
  <si>
    <t>14.12.14-15.12.14</t>
  </si>
  <si>
    <t>21.07.14-03.08.14</t>
  </si>
  <si>
    <t>Kogueelarve</t>
  </si>
  <si>
    <t xml:space="preserve">Tartu meistrivõistlused sulgpallis  </t>
  </si>
  <si>
    <t>Tartu meistrivõistlused orienteerumise tavarajal, teateorienteerumine</t>
  </si>
  <si>
    <t>Tartu lahtised meistrivõistlused squashis (M+N)</t>
  </si>
  <si>
    <t>Tartu linna meistrivõistlused judos noortele B ja C kl</t>
  </si>
  <si>
    <t>JAOTAMATA OSA</t>
  </si>
  <si>
    <t>OLÜMPIAKANDIDAATIDE TOETUSFOND</t>
  </si>
  <si>
    <t>KOKKU</t>
  </si>
  <si>
    <t>01.01.14-30.08.14</t>
  </si>
  <si>
    <t>40. Estonian Juniors Open</t>
  </si>
  <si>
    <t>MTÜ TriSmile</t>
  </si>
  <si>
    <t>Tartu ITU European Triathlon Cup</t>
  </si>
  <si>
    <t>12.07.13-13.07.14</t>
  </si>
  <si>
    <t>Korvpallimeeskonna Tartu Ülikool/Rock osalemine tiitlivõistlustel</t>
  </si>
  <si>
    <t xml:space="preserve">Võrkpallimeeskonna BIGBANK Tartu osalemine tiitlivõistlustel </t>
  </si>
  <si>
    <t>Jäähokimeeskonna Tartu Kalev/Välk osalemine Eesti meistrivõistlused</t>
  </si>
  <si>
    <t>Jalgpallimeeskonna Tammeka  osalemine Eesti meistrivõistlustel</t>
  </si>
  <si>
    <t>SPORDIPROJEKTID 2014</t>
  </si>
  <si>
    <t>Võrdlus 2013</t>
  </si>
  <si>
    <t>Põhieelarve</t>
  </si>
  <si>
    <t>LRF/LLE</t>
  </si>
  <si>
    <t>Rally Estonia Mittetulundusühing</t>
  </si>
  <si>
    <t>Auto24 Rally Estonia 2014</t>
  </si>
  <si>
    <t>17.07.14.-19.07.14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</si>
</sst>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0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/>
    </xf>
    <xf numFmtId="0" fontId="36" fillId="0" borderId="0" xfId="0" applyFont="1" applyAlignment="1">
      <alignment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25" fillId="11" borderId="10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25" fillId="10" borderId="10" xfId="0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25" fillId="19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25" fillId="35" borderId="10" xfId="0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25" fillId="3" borderId="10" xfId="0" applyFont="1" applyFill="1" applyBorder="1" applyAlignment="1">
      <alignment/>
    </xf>
    <xf numFmtId="14" fontId="0" fillId="3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25" fillId="36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19" borderId="10" xfId="0" applyFont="1" applyFill="1" applyBorder="1" applyAlignment="1">
      <alignment horizontal="right"/>
    </xf>
    <xf numFmtId="14" fontId="25" fillId="19" borderId="10" xfId="0" applyNumberFormat="1" applyFont="1" applyFill="1" applyBorder="1" applyAlignment="1">
      <alignment/>
    </xf>
    <xf numFmtId="0" fontId="25" fillId="35" borderId="10" xfId="0" applyFont="1" applyFill="1" applyBorder="1" applyAlignment="1">
      <alignment horizontal="right"/>
    </xf>
    <xf numFmtId="0" fontId="25" fillId="10" borderId="10" xfId="0" applyFont="1" applyFill="1" applyBorder="1" applyAlignment="1">
      <alignment horizontal="right"/>
    </xf>
    <xf numFmtId="0" fontId="25" fillId="11" borderId="10" xfId="0" applyFont="1" applyFill="1" applyBorder="1" applyAlignment="1">
      <alignment horizontal="right"/>
    </xf>
    <xf numFmtId="14" fontId="25" fillId="11" borderId="10" xfId="0" applyNumberFormat="1" applyFont="1" applyFill="1" applyBorder="1" applyAlignment="1">
      <alignment/>
    </xf>
    <xf numFmtId="0" fontId="25" fillId="3" borderId="10" xfId="0" applyFont="1" applyFill="1" applyBorder="1" applyAlignment="1">
      <alignment horizontal="right"/>
    </xf>
    <xf numFmtId="0" fontId="25" fillId="36" borderId="10" xfId="0" applyFont="1" applyFill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34" borderId="10" xfId="0" applyFont="1" applyFill="1" applyBorder="1" applyAlignment="1">
      <alignment horizontal="right"/>
    </xf>
    <xf numFmtId="0" fontId="36" fillId="34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25" fillId="34" borderId="11" xfId="0" applyFont="1" applyFill="1" applyBorder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2" sqref="B22"/>
    </sheetView>
  </sheetViews>
  <sheetFormatPr defaultColWidth="9.140625" defaultRowHeight="15"/>
  <cols>
    <col min="1" max="1" width="5.7109375" style="3" bestFit="1" customWidth="1"/>
    <col min="2" max="2" width="26.00390625" style="1" customWidth="1"/>
    <col min="3" max="3" width="49.140625" style="1" customWidth="1"/>
    <col min="4" max="4" width="15.7109375" style="1" customWidth="1"/>
    <col min="5" max="5" width="10.28125" style="1" customWidth="1"/>
    <col min="6" max="6" width="10.140625" style="1" customWidth="1"/>
    <col min="7" max="7" width="10.7109375" style="16" customWidth="1"/>
    <col min="8" max="8" width="8.8515625" style="1" customWidth="1"/>
    <col min="9" max="16384" width="9.140625" style="1" customWidth="1"/>
  </cols>
  <sheetData>
    <row r="1" spans="1:9" s="20" customFormat="1" ht="16.5" thickBot="1">
      <c r="A1" s="58" t="s">
        <v>331</v>
      </c>
      <c r="B1" s="59"/>
      <c r="C1" s="59"/>
      <c r="D1" s="59"/>
      <c r="E1" s="59"/>
      <c r="F1" s="59"/>
      <c r="G1" s="60"/>
      <c r="H1" s="58" t="s">
        <v>332</v>
      </c>
      <c r="I1" s="60"/>
    </row>
    <row r="2" spans="1:9" s="2" customFormat="1" ht="15">
      <c r="A2" s="17" t="s">
        <v>294</v>
      </c>
      <c r="B2" s="18" t="s">
        <v>0</v>
      </c>
      <c r="C2" s="18" t="s">
        <v>1</v>
      </c>
      <c r="D2" s="18" t="s">
        <v>2</v>
      </c>
      <c r="E2" s="18" t="s">
        <v>314</v>
      </c>
      <c r="F2" s="18" t="s">
        <v>3</v>
      </c>
      <c r="G2" s="19" t="s">
        <v>295</v>
      </c>
      <c r="H2" s="18" t="s">
        <v>333</v>
      </c>
      <c r="I2" s="18" t="s">
        <v>334</v>
      </c>
    </row>
    <row r="3" spans="1:9" ht="15">
      <c r="A3" s="24"/>
      <c r="B3" s="25"/>
      <c r="C3" s="26" t="s">
        <v>290</v>
      </c>
      <c r="D3" s="25"/>
      <c r="E3" s="25"/>
      <c r="F3" s="25"/>
      <c r="G3" s="25"/>
      <c r="H3" s="7"/>
      <c r="I3" s="7"/>
    </row>
    <row r="4" spans="1:9" ht="15">
      <c r="A4" s="6">
        <v>44</v>
      </c>
      <c r="B4" s="7" t="s">
        <v>74</v>
      </c>
      <c r="C4" s="7" t="s">
        <v>284</v>
      </c>
      <c r="D4" s="7" t="s">
        <v>42</v>
      </c>
      <c r="E4" s="7">
        <v>24440</v>
      </c>
      <c r="F4" s="7">
        <v>6500</v>
      </c>
      <c r="G4" s="15">
        <v>0</v>
      </c>
      <c r="H4" s="12">
        <v>0</v>
      </c>
      <c r="I4" s="7"/>
    </row>
    <row r="5" spans="1:9" ht="15">
      <c r="A5" s="6">
        <v>45</v>
      </c>
      <c r="B5" s="7" t="s">
        <v>20</v>
      </c>
      <c r="C5" s="7" t="s">
        <v>61</v>
      </c>
      <c r="D5" s="7" t="s">
        <v>42</v>
      </c>
      <c r="E5" s="7">
        <v>65000</v>
      </c>
      <c r="F5" s="7">
        <v>6000</v>
      </c>
      <c r="G5" s="15">
        <v>0</v>
      </c>
      <c r="H5" s="12">
        <v>0</v>
      </c>
      <c r="I5" s="7"/>
    </row>
    <row r="6" spans="1:9" ht="15">
      <c r="A6" s="6">
        <v>46</v>
      </c>
      <c r="B6" s="7" t="s">
        <v>138</v>
      </c>
      <c r="C6" s="7" t="s">
        <v>257</v>
      </c>
      <c r="D6" s="7" t="s">
        <v>42</v>
      </c>
      <c r="E6" s="7">
        <v>15200</v>
      </c>
      <c r="F6" s="7">
        <v>3000</v>
      </c>
      <c r="G6" s="15">
        <v>0</v>
      </c>
      <c r="H6" s="12">
        <v>0</v>
      </c>
      <c r="I6" s="7"/>
    </row>
    <row r="7" spans="1:9" ht="15">
      <c r="A7" s="6">
        <v>47</v>
      </c>
      <c r="B7" s="7" t="s">
        <v>138</v>
      </c>
      <c r="C7" s="7" t="s">
        <v>258</v>
      </c>
      <c r="D7" s="7" t="s">
        <v>42</v>
      </c>
      <c r="E7" s="7">
        <v>10300</v>
      </c>
      <c r="F7" s="7">
        <v>3000</v>
      </c>
      <c r="G7" s="15">
        <v>0</v>
      </c>
      <c r="H7" s="7">
        <v>0</v>
      </c>
      <c r="I7" s="7"/>
    </row>
    <row r="8" spans="1:9" ht="15">
      <c r="A8" s="6">
        <v>48</v>
      </c>
      <c r="B8" s="7" t="s">
        <v>198</v>
      </c>
      <c r="C8" s="7" t="s">
        <v>151</v>
      </c>
      <c r="D8" s="8">
        <v>41865</v>
      </c>
      <c r="E8" s="7">
        <v>1210</v>
      </c>
      <c r="F8" s="7">
        <v>350</v>
      </c>
      <c r="G8" s="15">
        <v>0</v>
      </c>
      <c r="H8" s="12">
        <v>0</v>
      </c>
      <c r="I8" s="7"/>
    </row>
    <row r="9" spans="1:9" ht="15">
      <c r="A9" s="6">
        <v>49</v>
      </c>
      <c r="B9" s="7" t="s">
        <v>59</v>
      </c>
      <c r="C9" s="7" t="s">
        <v>211</v>
      </c>
      <c r="D9" s="7" t="s">
        <v>60</v>
      </c>
      <c r="E9" s="7">
        <v>790</v>
      </c>
      <c r="F9" s="7">
        <v>320</v>
      </c>
      <c r="G9" s="15">
        <v>0</v>
      </c>
      <c r="H9" s="12">
        <v>0</v>
      </c>
      <c r="I9" s="7"/>
    </row>
    <row r="10" spans="1:9" ht="15">
      <c r="A10" s="6">
        <v>50</v>
      </c>
      <c r="B10" s="7" t="s">
        <v>159</v>
      </c>
      <c r="C10" s="7" t="s">
        <v>165</v>
      </c>
      <c r="D10" s="7" t="s">
        <v>166</v>
      </c>
      <c r="E10" s="7">
        <v>385</v>
      </c>
      <c r="F10" s="7">
        <v>100</v>
      </c>
      <c r="G10" s="15">
        <v>0</v>
      </c>
      <c r="H10" s="12">
        <v>0</v>
      </c>
      <c r="I10" s="7"/>
    </row>
    <row r="11" spans="1:9" s="2" customFormat="1" ht="15">
      <c r="A11" s="4"/>
      <c r="B11" s="5"/>
      <c r="C11" s="46" t="s">
        <v>298</v>
      </c>
      <c r="D11" s="26"/>
      <c r="E11" s="26">
        <f>SUM(E4:E10)</f>
        <v>117325</v>
      </c>
      <c r="F11" s="26">
        <f>SUM(F4:F10)</f>
        <v>19270</v>
      </c>
      <c r="G11" s="26">
        <f>SUM(G4:G10)</f>
        <v>0</v>
      </c>
      <c r="H11" s="5"/>
      <c r="I11" s="5"/>
    </row>
    <row r="12" spans="1:9" ht="15">
      <c r="A12" s="38"/>
      <c r="B12" s="39"/>
      <c r="C12" s="40" t="s">
        <v>293</v>
      </c>
      <c r="D12" s="39"/>
      <c r="E12" s="39"/>
      <c r="F12" s="39"/>
      <c r="G12" s="39"/>
      <c r="H12" s="7"/>
      <c r="I12" s="7"/>
    </row>
    <row r="13" spans="1:9" ht="15">
      <c r="A13" s="55">
        <v>16</v>
      </c>
      <c r="B13" s="7" t="s">
        <v>138</v>
      </c>
      <c r="C13" s="7" t="s">
        <v>186</v>
      </c>
      <c r="D13" s="7" t="s">
        <v>187</v>
      </c>
      <c r="E13" s="7">
        <v>7267</v>
      </c>
      <c r="F13" s="7">
        <v>3000</v>
      </c>
      <c r="G13" s="15">
        <v>0</v>
      </c>
      <c r="H13" s="12">
        <v>0</v>
      </c>
      <c r="I13" s="7"/>
    </row>
    <row r="14" spans="1:9" ht="15">
      <c r="A14" s="6">
        <v>17</v>
      </c>
      <c r="B14" s="7" t="s">
        <v>22</v>
      </c>
      <c r="C14" s="7" t="s">
        <v>242</v>
      </c>
      <c r="D14" s="7" t="s">
        <v>130</v>
      </c>
      <c r="E14" s="7">
        <v>3280</v>
      </c>
      <c r="F14" s="7">
        <v>2200</v>
      </c>
      <c r="G14" s="15">
        <v>0</v>
      </c>
      <c r="H14" s="12">
        <v>0</v>
      </c>
      <c r="I14" s="7"/>
    </row>
    <row r="15" spans="1:9" ht="15">
      <c r="A15" s="6">
        <v>18</v>
      </c>
      <c r="B15" s="7" t="s">
        <v>138</v>
      </c>
      <c r="C15" s="7" t="s">
        <v>183</v>
      </c>
      <c r="D15" s="7" t="s">
        <v>184</v>
      </c>
      <c r="E15" s="7">
        <v>2777</v>
      </c>
      <c r="F15" s="7">
        <v>2000</v>
      </c>
      <c r="G15" s="15">
        <v>0</v>
      </c>
      <c r="H15" s="12">
        <v>0</v>
      </c>
      <c r="I15" s="7"/>
    </row>
    <row r="16" spans="1:9" ht="15">
      <c r="A16" s="55">
        <v>19</v>
      </c>
      <c r="B16" s="7" t="s">
        <v>117</v>
      </c>
      <c r="C16" s="7" t="s">
        <v>118</v>
      </c>
      <c r="D16" s="7" t="s">
        <v>119</v>
      </c>
      <c r="E16" s="7">
        <v>6010</v>
      </c>
      <c r="F16" s="7">
        <v>1300</v>
      </c>
      <c r="G16" s="15">
        <v>0</v>
      </c>
      <c r="H16" s="12">
        <v>0</v>
      </c>
      <c r="I16" s="7"/>
    </row>
    <row r="17" spans="1:9" ht="15">
      <c r="A17" s="6">
        <v>20</v>
      </c>
      <c r="B17" s="7" t="s">
        <v>28</v>
      </c>
      <c r="C17" s="7" t="s">
        <v>202</v>
      </c>
      <c r="D17" s="7" t="s">
        <v>30</v>
      </c>
      <c r="E17" s="7">
        <v>5047</v>
      </c>
      <c r="F17" s="7">
        <v>300</v>
      </c>
      <c r="G17" s="15">
        <v>0</v>
      </c>
      <c r="H17" s="12">
        <v>0</v>
      </c>
      <c r="I17" s="7"/>
    </row>
    <row r="18" spans="1:9" ht="15">
      <c r="A18" s="6">
        <v>21</v>
      </c>
      <c r="B18" s="7" t="s">
        <v>15</v>
      </c>
      <c r="C18" s="7" t="s">
        <v>81</v>
      </c>
      <c r="D18" s="7" t="s">
        <v>82</v>
      </c>
      <c r="E18" s="7">
        <v>4600</v>
      </c>
      <c r="F18" s="7">
        <v>500</v>
      </c>
      <c r="G18" s="15">
        <v>0</v>
      </c>
      <c r="H18" s="12">
        <v>0</v>
      </c>
      <c r="I18" s="7"/>
    </row>
    <row r="19" spans="1:9" ht="15">
      <c r="A19" s="55">
        <v>22</v>
      </c>
      <c r="B19" s="7" t="s">
        <v>16</v>
      </c>
      <c r="C19" s="7" t="s">
        <v>259</v>
      </c>
      <c r="D19" s="7" t="s">
        <v>150</v>
      </c>
      <c r="E19" s="7">
        <v>2750</v>
      </c>
      <c r="F19" s="7">
        <v>500</v>
      </c>
      <c r="G19" s="15">
        <v>0</v>
      </c>
      <c r="H19" s="12">
        <v>0</v>
      </c>
      <c r="I19" s="7"/>
    </row>
    <row r="20" spans="1:9" ht="15">
      <c r="A20" s="6">
        <v>23</v>
      </c>
      <c r="B20" s="7" t="s">
        <v>102</v>
      </c>
      <c r="C20" s="7" t="s">
        <v>286</v>
      </c>
      <c r="D20" s="7" t="s">
        <v>103</v>
      </c>
      <c r="E20" s="7">
        <v>1170</v>
      </c>
      <c r="F20" s="7">
        <v>300</v>
      </c>
      <c r="G20" s="15">
        <v>0</v>
      </c>
      <c r="H20" s="12">
        <v>0</v>
      </c>
      <c r="I20" s="7"/>
    </row>
    <row r="21" spans="1:9" ht="15">
      <c r="A21" s="6">
        <v>24</v>
      </c>
      <c r="B21" s="7" t="s">
        <v>102</v>
      </c>
      <c r="C21" s="7" t="s">
        <v>287</v>
      </c>
      <c r="D21" s="7" t="s">
        <v>103</v>
      </c>
      <c r="E21" s="7">
        <v>1170</v>
      </c>
      <c r="F21" s="7">
        <v>300</v>
      </c>
      <c r="G21" s="15">
        <v>0</v>
      </c>
      <c r="H21" s="12">
        <v>0</v>
      </c>
      <c r="I21" s="7"/>
    </row>
    <row r="22" spans="1:9" s="2" customFormat="1" ht="15">
      <c r="A22" s="4"/>
      <c r="B22" s="5"/>
      <c r="C22" s="50" t="s">
        <v>301</v>
      </c>
      <c r="D22" s="40"/>
      <c r="E22" s="40">
        <f>SUM(E13:E21)</f>
        <v>34071</v>
      </c>
      <c r="F22" s="40">
        <f>SUM(F13:F21)</f>
        <v>10400</v>
      </c>
      <c r="G22" s="40">
        <f>SUM(G13:G21)</f>
        <v>0</v>
      </c>
      <c r="H22" s="5"/>
      <c r="I22" s="5"/>
    </row>
  </sheetData>
  <sheetProtection/>
  <mergeCells count="2">
    <mergeCell ref="A1:G1"/>
    <mergeCell ref="H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workbookViewId="0" topLeftCell="A1">
      <selection activeCell="D2" sqref="D2:I2"/>
    </sheetView>
  </sheetViews>
  <sheetFormatPr defaultColWidth="9.140625" defaultRowHeight="15"/>
  <cols>
    <col min="1" max="1" width="5.7109375" style="3" bestFit="1" customWidth="1"/>
    <col min="2" max="2" width="26.00390625" style="1" customWidth="1"/>
    <col min="3" max="3" width="49.140625" style="1" customWidth="1"/>
    <col min="4" max="4" width="15.7109375" style="1" customWidth="1"/>
    <col min="5" max="5" width="10.28125" style="1" customWidth="1"/>
    <col min="6" max="6" width="10.140625" style="1" customWidth="1"/>
    <col min="7" max="7" width="10.7109375" style="16" customWidth="1"/>
    <col min="8" max="8" width="12.140625" style="1" customWidth="1"/>
    <col min="9" max="16384" width="9.140625" style="1" customWidth="1"/>
  </cols>
  <sheetData>
    <row r="1" spans="1:9" s="20" customFormat="1" ht="16.5" thickBot="1">
      <c r="A1" s="58" t="s">
        <v>331</v>
      </c>
      <c r="B1" s="59"/>
      <c r="C1" s="59"/>
      <c r="D1" s="59"/>
      <c r="E1" s="59"/>
      <c r="F1" s="59"/>
      <c r="G1" s="60"/>
      <c r="H1" s="58" t="s">
        <v>332</v>
      </c>
      <c r="I1" s="60"/>
    </row>
    <row r="2" spans="1:9" s="2" customFormat="1" ht="30">
      <c r="A2" s="17" t="s">
        <v>294</v>
      </c>
      <c r="B2" s="18" t="s">
        <v>0</v>
      </c>
      <c r="C2" s="18" t="s">
        <v>1</v>
      </c>
      <c r="D2" s="61" t="s">
        <v>2</v>
      </c>
      <c r="E2" s="61" t="s">
        <v>314</v>
      </c>
      <c r="F2" s="61" t="s">
        <v>3</v>
      </c>
      <c r="G2" s="62" t="s">
        <v>295</v>
      </c>
      <c r="H2" s="61" t="s">
        <v>333</v>
      </c>
      <c r="I2" s="61" t="s">
        <v>334</v>
      </c>
    </row>
    <row r="3" spans="1:9" ht="15">
      <c r="A3" s="27"/>
      <c r="B3" s="28"/>
      <c r="C3" s="29" t="s">
        <v>288</v>
      </c>
      <c r="D3" s="28"/>
      <c r="E3" s="28"/>
      <c r="F3" s="28"/>
      <c r="G3" s="28"/>
      <c r="H3" s="7"/>
      <c r="I3" s="7"/>
    </row>
    <row r="4" spans="1:9" ht="15">
      <c r="A4" s="6">
        <v>1</v>
      </c>
      <c r="B4" s="7" t="s">
        <v>32</v>
      </c>
      <c r="C4" s="7" t="s">
        <v>33</v>
      </c>
      <c r="D4" s="7" t="s">
        <v>34</v>
      </c>
      <c r="E4" s="7">
        <v>540000</v>
      </c>
      <c r="F4" s="7">
        <v>22000</v>
      </c>
      <c r="G4" s="15">
        <v>18500</v>
      </c>
      <c r="H4" s="12">
        <v>18000</v>
      </c>
      <c r="I4" s="7"/>
    </row>
    <row r="5" spans="1:9" ht="15">
      <c r="A5" s="6">
        <v>2</v>
      </c>
      <c r="B5" s="7" t="s">
        <v>32</v>
      </c>
      <c r="C5" s="7" t="s">
        <v>163</v>
      </c>
      <c r="D5" s="8">
        <v>41790</v>
      </c>
      <c r="E5" s="7">
        <v>73800</v>
      </c>
      <c r="F5" s="7">
        <v>20000</v>
      </c>
      <c r="G5" s="15">
        <v>16500</v>
      </c>
      <c r="H5" s="12">
        <v>16000</v>
      </c>
      <c r="I5" s="7"/>
    </row>
    <row r="6" spans="1:9" ht="15">
      <c r="A6" s="6">
        <v>3</v>
      </c>
      <c r="B6" s="7" t="s">
        <v>19</v>
      </c>
      <c r="C6" s="7" t="s">
        <v>304</v>
      </c>
      <c r="D6" s="7" t="s">
        <v>86</v>
      </c>
      <c r="E6" s="7">
        <v>134375</v>
      </c>
      <c r="F6" s="7">
        <v>10000</v>
      </c>
      <c r="G6" s="15">
        <v>10000</v>
      </c>
      <c r="H6" s="12">
        <v>10000</v>
      </c>
      <c r="I6" s="7"/>
    </row>
    <row r="7" spans="1:9" ht="15">
      <c r="A7" s="6">
        <v>4</v>
      </c>
      <c r="B7" s="7" t="s">
        <v>32</v>
      </c>
      <c r="C7" s="7" t="s">
        <v>124</v>
      </c>
      <c r="D7" s="7" t="s">
        <v>125</v>
      </c>
      <c r="E7" s="7">
        <v>197000</v>
      </c>
      <c r="F7" s="7">
        <v>11000</v>
      </c>
      <c r="G7" s="15">
        <v>9300</v>
      </c>
      <c r="H7" s="12">
        <v>9000</v>
      </c>
      <c r="I7" s="7"/>
    </row>
    <row r="8" spans="1:9" ht="15">
      <c r="A8" s="6">
        <v>5</v>
      </c>
      <c r="B8" s="7" t="s">
        <v>32</v>
      </c>
      <c r="C8" s="7" t="s">
        <v>231</v>
      </c>
      <c r="D8" s="8">
        <v>41916</v>
      </c>
      <c r="E8" s="7">
        <v>121000</v>
      </c>
      <c r="F8" s="7">
        <v>10000</v>
      </c>
      <c r="G8" s="15">
        <v>5200</v>
      </c>
      <c r="H8" s="12">
        <v>5000</v>
      </c>
      <c r="I8" s="7"/>
    </row>
    <row r="9" spans="1:9" ht="15">
      <c r="A9" s="6">
        <v>6</v>
      </c>
      <c r="B9" s="7" t="s">
        <v>32</v>
      </c>
      <c r="C9" s="7" t="s">
        <v>105</v>
      </c>
      <c r="D9" s="7" t="s">
        <v>106</v>
      </c>
      <c r="E9" s="7">
        <v>230400</v>
      </c>
      <c r="F9" s="7">
        <v>7500</v>
      </c>
      <c r="G9" s="15">
        <v>5200</v>
      </c>
      <c r="H9" s="12">
        <v>5000</v>
      </c>
      <c r="I9" s="7"/>
    </row>
    <row r="10" spans="1:9" ht="15">
      <c r="A10" s="6">
        <v>7</v>
      </c>
      <c r="B10" s="7" t="s">
        <v>32</v>
      </c>
      <c r="C10" s="7" t="s">
        <v>35</v>
      </c>
      <c r="D10" s="7" t="s">
        <v>36</v>
      </c>
      <c r="E10" s="7">
        <v>136800</v>
      </c>
      <c r="F10" s="7">
        <v>5000</v>
      </c>
      <c r="G10" s="15">
        <v>4200</v>
      </c>
      <c r="H10" s="12">
        <v>4000</v>
      </c>
      <c r="I10" s="7"/>
    </row>
    <row r="11" spans="1:9" ht="15">
      <c r="A11" s="6">
        <v>8</v>
      </c>
      <c r="B11" s="7" t="s">
        <v>32</v>
      </c>
      <c r="C11" s="7" t="s">
        <v>111</v>
      </c>
      <c r="D11" s="7" t="s">
        <v>112</v>
      </c>
      <c r="E11" s="7">
        <v>79500</v>
      </c>
      <c r="F11" s="7">
        <v>5000</v>
      </c>
      <c r="G11" s="15">
        <v>3100</v>
      </c>
      <c r="H11" s="12">
        <v>3000</v>
      </c>
      <c r="I11" s="7"/>
    </row>
    <row r="12" spans="1:9" ht="15">
      <c r="A12" s="6">
        <v>9</v>
      </c>
      <c r="B12" s="7" t="s">
        <v>32</v>
      </c>
      <c r="C12" s="7" t="s">
        <v>162</v>
      </c>
      <c r="D12" s="8">
        <v>41789</v>
      </c>
      <c r="E12" s="7">
        <v>44500</v>
      </c>
      <c r="F12" s="7">
        <v>5000</v>
      </c>
      <c r="G12" s="15">
        <v>3100</v>
      </c>
      <c r="H12" s="12">
        <v>3000</v>
      </c>
      <c r="I12" s="7"/>
    </row>
    <row r="13" spans="1:9" ht="15">
      <c r="A13" s="6">
        <v>10</v>
      </c>
      <c r="B13" s="7" t="s">
        <v>138</v>
      </c>
      <c r="C13" s="7" t="s">
        <v>251</v>
      </c>
      <c r="D13" s="7" t="s">
        <v>142</v>
      </c>
      <c r="E13" s="7">
        <v>46000</v>
      </c>
      <c r="F13" s="7">
        <v>15000</v>
      </c>
      <c r="G13" s="15">
        <v>2500</v>
      </c>
      <c r="H13" s="12">
        <v>2500</v>
      </c>
      <c r="I13" s="13"/>
    </row>
    <row r="14" spans="1:9" s="2" customFormat="1" ht="15">
      <c r="A14" s="41"/>
      <c r="B14" s="42"/>
      <c r="C14" s="43" t="s">
        <v>296</v>
      </c>
      <c r="D14" s="44"/>
      <c r="E14" s="29">
        <f>SUM(E4:E13)</f>
        <v>1603375</v>
      </c>
      <c r="F14" s="29">
        <f>SUM(F4:F13)</f>
        <v>110500</v>
      </c>
      <c r="G14" s="29">
        <f>SUM(G4:G13)</f>
        <v>77600</v>
      </c>
      <c r="H14" s="5"/>
      <c r="I14" s="5"/>
    </row>
    <row r="15" spans="1:9" ht="15">
      <c r="A15" s="30"/>
      <c r="B15" s="31"/>
      <c r="C15" s="32" t="s">
        <v>289</v>
      </c>
      <c r="D15" s="33"/>
      <c r="E15" s="31"/>
      <c r="F15" s="31"/>
      <c r="G15" s="31"/>
      <c r="H15" s="7"/>
      <c r="I15" s="7"/>
    </row>
    <row r="16" spans="1:9" ht="15">
      <c r="A16" s="6">
        <v>1</v>
      </c>
      <c r="B16" s="7" t="s">
        <v>21</v>
      </c>
      <c r="C16" s="7" t="s">
        <v>148</v>
      </c>
      <c r="D16" s="7" t="s">
        <v>149</v>
      </c>
      <c r="E16" s="7">
        <v>5860</v>
      </c>
      <c r="F16" s="7">
        <v>2500</v>
      </c>
      <c r="G16" s="15">
        <v>2000</v>
      </c>
      <c r="H16" s="12">
        <v>2000</v>
      </c>
      <c r="I16" s="7"/>
    </row>
    <row r="17" spans="1:9" ht="15">
      <c r="A17" s="6">
        <v>2</v>
      </c>
      <c r="B17" s="7" t="s">
        <v>28</v>
      </c>
      <c r="C17" s="7" t="s">
        <v>201</v>
      </c>
      <c r="D17" s="7" t="s">
        <v>29</v>
      </c>
      <c r="E17" s="7">
        <v>88246</v>
      </c>
      <c r="F17" s="7">
        <v>6340</v>
      </c>
      <c r="G17" s="15">
        <v>1500</v>
      </c>
      <c r="H17" s="12">
        <v>1800</v>
      </c>
      <c r="I17" s="7"/>
    </row>
    <row r="18" spans="1:9" ht="15">
      <c r="A18" s="6">
        <v>3</v>
      </c>
      <c r="B18" s="7" t="s">
        <v>74</v>
      </c>
      <c r="C18" s="7" t="s">
        <v>227</v>
      </c>
      <c r="D18" s="7" t="s">
        <v>85</v>
      </c>
      <c r="E18" s="7">
        <v>22000</v>
      </c>
      <c r="F18" s="7">
        <v>5000</v>
      </c>
      <c r="G18" s="15">
        <v>1500</v>
      </c>
      <c r="H18" s="12">
        <v>1500</v>
      </c>
      <c r="I18" s="7"/>
    </row>
    <row r="19" spans="1:9" ht="15">
      <c r="A19" s="6">
        <v>4</v>
      </c>
      <c r="B19" s="7" t="s">
        <v>120</v>
      </c>
      <c r="C19" s="7" t="s">
        <v>238</v>
      </c>
      <c r="D19" s="7" t="s">
        <v>92</v>
      </c>
      <c r="E19" s="7">
        <v>7125</v>
      </c>
      <c r="F19" s="7">
        <v>1600</v>
      </c>
      <c r="G19" s="15">
        <v>1100</v>
      </c>
      <c r="H19" s="12">
        <v>1100</v>
      </c>
      <c r="I19" s="7"/>
    </row>
    <row r="20" spans="1:9" ht="15">
      <c r="A20" s="6">
        <v>5</v>
      </c>
      <c r="B20" s="7" t="s">
        <v>28</v>
      </c>
      <c r="C20" s="7" t="s">
        <v>203</v>
      </c>
      <c r="D20" s="7" t="s">
        <v>31</v>
      </c>
      <c r="E20" s="7">
        <v>92433</v>
      </c>
      <c r="F20" s="7">
        <v>6835</v>
      </c>
      <c r="G20" s="15">
        <v>700</v>
      </c>
      <c r="H20" s="12">
        <v>650</v>
      </c>
      <c r="I20" s="7"/>
    </row>
    <row r="21" spans="1:9" ht="15">
      <c r="A21" s="6">
        <v>6</v>
      </c>
      <c r="B21" s="7" t="s">
        <v>20</v>
      </c>
      <c r="C21" s="7" t="s">
        <v>323</v>
      </c>
      <c r="D21" s="8">
        <v>41699</v>
      </c>
      <c r="E21" s="7">
        <v>7900</v>
      </c>
      <c r="F21" s="7">
        <v>2000</v>
      </c>
      <c r="G21" s="15">
        <v>700</v>
      </c>
      <c r="H21" s="12">
        <v>450</v>
      </c>
      <c r="I21" s="7"/>
    </row>
    <row r="22" spans="1:9" ht="15">
      <c r="A22" s="6">
        <v>7</v>
      </c>
      <c r="B22" s="7" t="s">
        <v>167</v>
      </c>
      <c r="C22" s="7" t="s">
        <v>271</v>
      </c>
      <c r="D22" s="7" t="s">
        <v>171</v>
      </c>
      <c r="E22" s="7">
        <v>27000</v>
      </c>
      <c r="F22" s="7">
        <v>1500</v>
      </c>
      <c r="G22" s="15">
        <v>700</v>
      </c>
      <c r="H22" s="12">
        <v>700</v>
      </c>
      <c r="I22" s="7"/>
    </row>
    <row r="23" spans="1:9" ht="15">
      <c r="A23" s="6">
        <v>8</v>
      </c>
      <c r="B23" s="7" t="s">
        <v>20</v>
      </c>
      <c r="C23" s="7" t="s">
        <v>213</v>
      </c>
      <c r="D23" s="7" t="s">
        <v>63</v>
      </c>
      <c r="E23" s="7">
        <v>8800</v>
      </c>
      <c r="F23" s="7">
        <v>3000</v>
      </c>
      <c r="G23" s="15">
        <v>700</v>
      </c>
      <c r="H23" s="12">
        <v>700</v>
      </c>
      <c r="I23" s="7"/>
    </row>
    <row r="24" spans="1:9" ht="15">
      <c r="A24" s="6">
        <v>9</v>
      </c>
      <c r="B24" s="7" t="s">
        <v>69</v>
      </c>
      <c r="C24" s="7" t="s">
        <v>70</v>
      </c>
      <c r="D24" s="8">
        <v>41776</v>
      </c>
      <c r="E24" s="7">
        <v>7400</v>
      </c>
      <c r="F24" s="7">
        <v>1800</v>
      </c>
      <c r="G24" s="15">
        <v>700</v>
      </c>
      <c r="H24" s="12">
        <v>600</v>
      </c>
      <c r="I24" s="12">
        <v>600</v>
      </c>
    </row>
    <row r="25" spans="1:9" ht="15">
      <c r="A25" s="6">
        <v>10</v>
      </c>
      <c r="B25" s="7" t="s">
        <v>114</v>
      </c>
      <c r="C25" s="7" t="s">
        <v>240</v>
      </c>
      <c r="D25" s="7" t="s">
        <v>128</v>
      </c>
      <c r="E25" s="7">
        <v>1640</v>
      </c>
      <c r="F25" s="7">
        <v>1200</v>
      </c>
      <c r="G25" s="15">
        <v>640</v>
      </c>
      <c r="H25" s="12">
        <v>640</v>
      </c>
      <c r="I25" s="7"/>
    </row>
    <row r="26" spans="1:9" ht="15">
      <c r="A26" s="6">
        <v>11</v>
      </c>
      <c r="B26" s="7" t="s">
        <v>114</v>
      </c>
      <c r="C26" s="7" t="s">
        <v>235</v>
      </c>
      <c r="D26" s="7" t="s">
        <v>115</v>
      </c>
      <c r="E26" s="7">
        <v>1740</v>
      </c>
      <c r="F26" s="7">
        <v>1000</v>
      </c>
      <c r="G26" s="15">
        <v>640</v>
      </c>
      <c r="H26" s="12">
        <v>640</v>
      </c>
      <c r="I26" s="7"/>
    </row>
    <row r="27" spans="1:9" ht="15">
      <c r="A27" s="6">
        <v>12</v>
      </c>
      <c r="B27" s="7" t="s">
        <v>120</v>
      </c>
      <c r="C27" s="7" t="s">
        <v>239</v>
      </c>
      <c r="D27" s="7" t="s">
        <v>123</v>
      </c>
      <c r="E27" s="7">
        <v>5380</v>
      </c>
      <c r="F27" s="7">
        <v>1200</v>
      </c>
      <c r="G27" s="15">
        <v>600</v>
      </c>
      <c r="H27" s="12">
        <v>600</v>
      </c>
      <c r="I27" s="7"/>
    </row>
    <row r="28" spans="1:9" ht="15">
      <c r="A28" s="6">
        <v>13</v>
      </c>
      <c r="B28" s="7" t="s">
        <v>11</v>
      </c>
      <c r="C28" s="7" t="s">
        <v>99</v>
      </c>
      <c r="D28" s="8">
        <v>41902</v>
      </c>
      <c r="E28" s="7">
        <v>2120</v>
      </c>
      <c r="F28" s="7">
        <v>900</v>
      </c>
      <c r="G28" s="15">
        <v>600</v>
      </c>
      <c r="H28" s="12">
        <v>600</v>
      </c>
      <c r="I28" s="7"/>
    </row>
    <row r="29" spans="1:9" ht="15">
      <c r="A29" s="6">
        <v>14</v>
      </c>
      <c r="B29" s="7" t="s">
        <v>138</v>
      </c>
      <c r="C29" s="7" t="s">
        <v>189</v>
      </c>
      <c r="D29" s="7" t="s">
        <v>190</v>
      </c>
      <c r="E29" s="7">
        <v>40700</v>
      </c>
      <c r="F29" s="7">
        <v>2000</v>
      </c>
      <c r="G29" s="15">
        <v>500</v>
      </c>
      <c r="H29" s="12">
        <v>400</v>
      </c>
      <c r="I29" s="7"/>
    </row>
    <row r="30" spans="1:9" ht="15">
      <c r="A30" s="6">
        <v>15</v>
      </c>
      <c r="B30" s="7" t="s">
        <v>134</v>
      </c>
      <c r="C30" s="7" t="s">
        <v>135</v>
      </c>
      <c r="D30" s="7" t="s">
        <v>136</v>
      </c>
      <c r="E30" s="7">
        <v>6300</v>
      </c>
      <c r="F30" s="7">
        <v>1650</v>
      </c>
      <c r="G30" s="15">
        <v>500</v>
      </c>
      <c r="H30" s="12">
        <v>500</v>
      </c>
      <c r="I30" s="7"/>
    </row>
    <row r="31" spans="1:9" ht="15">
      <c r="A31" s="6">
        <v>16</v>
      </c>
      <c r="B31" s="7" t="s">
        <v>157</v>
      </c>
      <c r="C31" s="7" t="s">
        <v>158</v>
      </c>
      <c r="D31" s="8">
        <v>41986</v>
      </c>
      <c r="E31" s="7">
        <v>2000</v>
      </c>
      <c r="F31" s="7">
        <v>1200</v>
      </c>
      <c r="G31" s="15">
        <v>500</v>
      </c>
      <c r="H31" s="12">
        <v>500</v>
      </c>
      <c r="I31" s="7"/>
    </row>
    <row r="32" spans="1:9" ht="15">
      <c r="A32" s="6">
        <v>17</v>
      </c>
      <c r="B32" s="7" t="s">
        <v>25</v>
      </c>
      <c r="C32" s="7" t="s">
        <v>200</v>
      </c>
      <c r="D32" s="8">
        <v>41789</v>
      </c>
      <c r="E32" s="7">
        <v>2800</v>
      </c>
      <c r="F32" s="7">
        <v>1000</v>
      </c>
      <c r="G32" s="15">
        <v>500</v>
      </c>
      <c r="H32" s="12">
        <v>600</v>
      </c>
      <c r="I32" s="7"/>
    </row>
    <row r="33" spans="1:9" ht="15">
      <c r="A33" s="6">
        <v>18</v>
      </c>
      <c r="B33" s="7" t="s">
        <v>12</v>
      </c>
      <c r="C33" s="7" t="s">
        <v>261</v>
      </c>
      <c r="D33" s="7" t="s">
        <v>153</v>
      </c>
      <c r="E33" s="7">
        <v>8600</v>
      </c>
      <c r="F33" s="7">
        <v>600</v>
      </c>
      <c r="G33" s="15">
        <v>500</v>
      </c>
      <c r="H33" s="12">
        <v>600</v>
      </c>
      <c r="I33" s="7"/>
    </row>
    <row r="34" spans="1:9" ht="15">
      <c r="A34" s="6">
        <v>19</v>
      </c>
      <c r="B34" s="7" t="s">
        <v>114</v>
      </c>
      <c r="C34" s="7" t="s">
        <v>126</v>
      </c>
      <c r="D34" s="7" t="s">
        <v>127</v>
      </c>
      <c r="E34" s="7">
        <v>1460</v>
      </c>
      <c r="F34" s="7">
        <v>900</v>
      </c>
      <c r="G34" s="15">
        <v>450</v>
      </c>
      <c r="H34" s="12">
        <v>450</v>
      </c>
      <c r="I34" s="7"/>
    </row>
    <row r="35" spans="1:9" ht="15">
      <c r="A35" s="6">
        <v>20</v>
      </c>
      <c r="B35" s="7" t="s">
        <v>167</v>
      </c>
      <c r="C35" s="7" t="s">
        <v>268</v>
      </c>
      <c r="D35" s="7" t="s">
        <v>90</v>
      </c>
      <c r="E35" s="7">
        <v>16750</v>
      </c>
      <c r="F35" s="7">
        <v>1000</v>
      </c>
      <c r="G35" s="15">
        <v>400</v>
      </c>
      <c r="H35" s="12">
        <v>400</v>
      </c>
      <c r="I35" s="7"/>
    </row>
    <row r="36" spans="1:9" ht="15">
      <c r="A36" s="6">
        <v>21</v>
      </c>
      <c r="B36" s="7" t="s">
        <v>188</v>
      </c>
      <c r="C36" s="7" t="s">
        <v>274</v>
      </c>
      <c r="D36" s="7" t="s">
        <v>156</v>
      </c>
      <c r="E36" s="7">
        <v>9440</v>
      </c>
      <c r="F36" s="7">
        <v>800</v>
      </c>
      <c r="G36" s="15">
        <v>400</v>
      </c>
      <c r="H36" s="12">
        <v>400</v>
      </c>
      <c r="I36" s="7"/>
    </row>
    <row r="37" spans="1:9" ht="15">
      <c r="A37" s="6">
        <v>22</v>
      </c>
      <c r="B37" s="7" t="s">
        <v>198</v>
      </c>
      <c r="C37" s="7" t="s">
        <v>230</v>
      </c>
      <c r="D37" s="7" t="s">
        <v>92</v>
      </c>
      <c r="E37" s="7">
        <v>2050</v>
      </c>
      <c r="F37" s="7">
        <v>550</v>
      </c>
      <c r="G37" s="15">
        <v>400</v>
      </c>
      <c r="H37" s="12">
        <v>400</v>
      </c>
      <c r="I37" s="7"/>
    </row>
    <row r="38" spans="1:9" ht="15">
      <c r="A38" s="6">
        <v>23</v>
      </c>
      <c r="B38" s="7" t="s">
        <v>129</v>
      </c>
      <c r="C38" s="7" t="s">
        <v>244</v>
      </c>
      <c r="D38" s="7" t="s">
        <v>133</v>
      </c>
      <c r="E38" s="7">
        <v>4900</v>
      </c>
      <c r="F38" s="7">
        <v>1200</v>
      </c>
      <c r="G38" s="15">
        <v>380</v>
      </c>
      <c r="H38" s="12">
        <v>380</v>
      </c>
      <c r="I38" s="7"/>
    </row>
    <row r="39" spans="1:9" ht="15">
      <c r="A39" s="6">
        <v>24</v>
      </c>
      <c r="B39" s="7" t="s">
        <v>198</v>
      </c>
      <c r="C39" s="7" t="s">
        <v>89</v>
      </c>
      <c r="D39" s="7" t="s">
        <v>90</v>
      </c>
      <c r="E39" s="7">
        <v>2230</v>
      </c>
      <c r="F39" s="7">
        <v>600</v>
      </c>
      <c r="G39" s="15">
        <v>350</v>
      </c>
      <c r="H39" s="12">
        <v>350</v>
      </c>
      <c r="I39" s="7"/>
    </row>
    <row r="40" spans="1:9" ht="15">
      <c r="A40" s="6">
        <v>25</v>
      </c>
      <c r="B40" s="7" t="s">
        <v>198</v>
      </c>
      <c r="C40" s="7" t="s">
        <v>228</v>
      </c>
      <c r="D40" s="7" t="s">
        <v>91</v>
      </c>
      <c r="E40" s="7">
        <v>2000</v>
      </c>
      <c r="F40" s="7">
        <v>600</v>
      </c>
      <c r="G40" s="15">
        <v>350</v>
      </c>
      <c r="H40" s="12">
        <v>400</v>
      </c>
      <c r="I40" s="7"/>
    </row>
    <row r="41" spans="1:9" ht="15">
      <c r="A41" s="6">
        <v>26</v>
      </c>
      <c r="B41" s="7" t="s">
        <v>9</v>
      </c>
      <c r="C41" s="7" t="s">
        <v>220</v>
      </c>
      <c r="D41" s="7" t="s">
        <v>75</v>
      </c>
      <c r="E41" s="7">
        <v>1720</v>
      </c>
      <c r="F41" s="7">
        <v>800</v>
      </c>
      <c r="G41" s="15">
        <v>300</v>
      </c>
      <c r="H41" s="12">
        <v>400</v>
      </c>
      <c r="I41" s="7"/>
    </row>
    <row r="42" spans="1:9" ht="15">
      <c r="A42" s="6">
        <v>27</v>
      </c>
      <c r="B42" s="7" t="s">
        <v>17</v>
      </c>
      <c r="C42" s="7" t="s">
        <v>219</v>
      </c>
      <c r="D42" s="8">
        <v>41902</v>
      </c>
      <c r="E42" s="7">
        <v>1300</v>
      </c>
      <c r="F42" s="7">
        <v>700</v>
      </c>
      <c r="G42" s="15">
        <v>300</v>
      </c>
      <c r="H42" s="12">
        <v>320</v>
      </c>
      <c r="I42" s="7"/>
    </row>
    <row r="43" spans="1:9" ht="15">
      <c r="A43" s="6">
        <v>28</v>
      </c>
      <c r="B43" s="7" t="s">
        <v>12</v>
      </c>
      <c r="C43" s="7" t="s">
        <v>262</v>
      </c>
      <c r="D43" s="7" t="s">
        <v>152</v>
      </c>
      <c r="E43" s="7">
        <v>11000</v>
      </c>
      <c r="F43" s="7">
        <v>600</v>
      </c>
      <c r="G43" s="15">
        <v>300</v>
      </c>
      <c r="H43" s="12">
        <v>200</v>
      </c>
      <c r="I43" s="7"/>
    </row>
    <row r="44" spans="1:9" ht="15">
      <c r="A44" s="6">
        <v>29</v>
      </c>
      <c r="B44" s="7" t="s">
        <v>155</v>
      </c>
      <c r="C44" s="7" t="s">
        <v>263</v>
      </c>
      <c r="D44" s="7" t="s">
        <v>156</v>
      </c>
      <c r="E44" s="7">
        <v>6750</v>
      </c>
      <c r="F44" s="7">
        <v>500</v>
      </c>
      <c r="G44" s="15">
        <v>300</v>
      </c>
      <c r="H44" s="12">
        <v>250</v>
      </c>
      <c r="I44" s="7"/>
    </row>
    <row r="45" spans="1:9" ht="15">
      <c r="A45" s="6">
        <v>30</v>
      </c>
      <c r="B45" s="7" t="s">
        <v>4</v>
      </c>
      <c r="C45" s="7" t="s">
        <v>303</v>
      </c>
      <c r="D45" s="7" t="s">
        <v>27</v>
      </c>
      <c r="E45" s="7">
        <v>1740</v>
      </c>
      <c r="F45" s="7">
        <v>600</v>
      </c>
      <c r="G45" s="15">
        <v>250</v>
      </c>
      <c r="H45" s="12">
        <v>230</v>
      </c>
      <c r="I45" s="7"/>
    </row>
    <row r="46" spans="1:9" ht="15">
      <c r="A46" s="6">
        <v>31</v>
      </c>
      <c r="B46" s="7" t="s">
        <v>120</v>
      </c>
      <c r="C46" s="7" t="s">
        <v>237</v>
      </c>
      <c r="D46" s="7" t="s">
        <v>122</v>
      </c>
      <c r="E46" s="7">
        <v>2500</v>
      </c>
      <c r="F46" s="7">
        <v>500</v>
      </c>
      <c r="G46" s="15">
        <v>250</v>
      </c>
      <c r="H46" s="12">
        <v>230</v>
      </c>
      <c r="I46" s="7"/>
    </row>
    <row r="47" spans="1:9" ht="15">
      <c r="A47" s="6">
        <v>32</v>
      </c>
      <c r="B47" s="7" t="s">
        <v>198</v>
      </c>
      <c r="C47" s="7" t="s">
        <v>205</v>
      </c>
      <c r="D47" s="7" t="s">
        <v>43</v>
      </c>
      <c r="E47" s="7">
        <v>1805</v>
      </c>
      <c r="F47" s="7">
        <v>500</v>
      </c>
      <c r="G47" s="15">
        <v>250</v>
      </c>
      <c r="H47" s="12">
        <v>250</v>
      </c>
      <c r="I47" s="7"/>
    </row>
    <row r="48" spans="1:9" ht="15">
      <c r="A48" s="6">
        <v>33</v>
      </c>
      <c r="B48" s="7" t="s">
        <v>21</v>
      </c>
      <c r="C48" s="7" t="s">
        <v>147</v>
      </c>
      <c r="D48" s="7" t="s">
        <v>85</v>
      </c>
      <c r="E48" s="7">
        <v>1770</v>
      </c>
      <c r="F48" s="7">
        <v>700</v>
      </c>
      <c r="G48" s="15">
        <v>240</v>
      </c>
      <c r="H48" s="12">
        <v>240</v>
      </c>
      <c r="I48" s="7"/>
    </row>
    <row r="49" spans="1:9" ht="15">
      <c r="A49" s="6">
        <v>34</v>
      </c>
      <c r="B49" s="7" t="s">
        <v>9</v>
      </c>
      <c r="C49" s="7" t="s">
        <v>221</v>
      </c>
      <c r="D49" s="8">
        <v>41861</v>
      </c>
      <c r="E49" s="7">
        <v>1080</v>
      </c>
      <c r="F49" s="7">
        <v>600</v>
      </c>
      <c r="G49" s="15">
        <v>200</v>
      </c>
      <c r="H49" s="12">
        <v>230</v>
      </c>
      <c r="I49" s="7"/>
    </row>
    <row r="50" spans="1:9" ht="15">
      <c r="A50" s="6">
        <v>35</v>
      </c>
      <c r="B50" s="7" t="s">
        <v>17</v>
      </c>
      <c r="C50" s="7" t="s">
        <v>209</v>
      </c>
      <c r="D50" s="8">
        <v>41703</v>
      </c>
      <c r="E50" s="7">
        <v>2000</v>
      </c>
      <c r="F50" s="7">
        <v>600</v>
      </c>
      <c r="G50" s="15">
        <v>170</v>
      </c>
      <c r="H50" s="12">
        <v>170</v>
      </c>
      <c r="I50" s="7"/>
    </row>
    <row r="51" spans="1:9" ht="15">
      <c r="A51" s="6">
        <v>36</v>
      </c>
      <c r="B51" s="7" t="s">
        <v>24</v>
      </c>
      <c r="C51" s="7" t="s">
        <v>53</v>
      </c>
      <c r="D51" s="8">
        <v>41923</v>
      </c>
      <c r="E51" s="7">
        <v>1800</v>
      </c>
      <c r="F51" s="7">
        <v>800</v>
      </c>
      <c r="G51" s="15">
        <v>150</v>
      </c>
      <c r="H51" s="12">
        <v>150</v>
      </c>
      <c r="I51" s="7"/>
    </row>
    <row r="52" spans="1:9" ht="15">
      <c r="A52" s="6">
        <v>37</v>
      </c>
      <c r="B52" s="7" t="s">
        <v>198</v>
      </c>
      <c r="C52" s="7" t="s">
        <v>229</v>
      </c>
      <c r="D52" s="7" t="s">
        <v>27</v>
      </c>
      <c r="E52" s="7">
        <v>1600</v>
      </c>
      <c r="F52" s="7">
        <v>400</v>
      </c>
      <c r="G52" s="15">
        <v>150</v>
      </c>
      <c r="H52" s="12">
        <v>150</v>
      </c>
      <c r="I52" s="7"/>
    </row>
    <row r="53" spans="1:9" ht="15">
      <c r="A53" s="6">
        <v>38</v>
      </c>
      <c r="B53" s="7" t="s">
        <v>198</v>
      </c>
      <c r="C53" s="7" t="s">
        <v>100</v>
      </c>
      <c r="D53" s="7" t="s">
        <v>84</v>
      </c>
      <c r="E53" s="7">
        <v>1800</v>
      </c>
      <c r="F53" s="7">
        <v>400</v>
      </c>
      <c r="G53" s="15">
        <v>150</v>
      </c>
      <c r="H53" s="12">
        <v>150</v>
      </c>
      <c r="I53" s="7"/>
    </row>
    <row r="54" spans="1:9" ht="15">
      <c r="A54" s="6">
        <v>39</v>
      </c>
      <c r="B54" s="7" t="s">
        <v>12</v>
      </c>
      <c r="C54" s="7" t="s">
        <v>154</v>
      </c>
      <c r="D54" s="8">
        <v>41658</v>
      </c>
      <c r="E54" s="7">
        <v>3800</v>
      </c>
      <c r="F54" s="7">
        <v>300</v>
      </c>
      <c r="G54" s="15">
        <v>150</v>
      </c>
      <c r="H54" s="12">
        <v>130</v>
      </c>
      <c r="I54" s="7"/>
    </row>
    <row r="55" spans="1:9" ht="15">
      <c r="A55" s="6">
        <v>40</v>
      </c>
      <c r="B55" s="7" t="s">
        <v>198</v>
      </c>
      <c r="C55" s="7" t="s">
        <v>39</v>
      </c>
      <c r="D55" s="8">
        <v>41797</v>
      </c>
      <c r="E55" s="7">
        <v>985</v>
      </c>
      <c r="F55" s="7">
        <v>250</v>
      </c>
      <c r="G55" s="15">
        <v>150</v>
      </c>
      <c r="H55" s="12">
        <v>130</v>
      </c>
      <c r="I55" s="7"/>
    </row>
    <row r="56" spans="1:9" ht="15">
      <c r="A56" s="6">
        <v>41</v>
      </c>
      <c r="B56" s="7" t="s">
        <v>198</v>
      </c>
      <c r="C56" s="7" t="s">
        <v>97</v>
      </c>
      <c r="D56" s="7" t="s">
        <v>98</v>
      </c>
      <c r="E56" s="7">
        <v>1250</v>
      </c>
      <c r="F56" s="7">
        <v>200</v>
      </c>
      <c r="G56" s="15">
        <v>150</v>
      </c>
      <c r="H56" s="12">
        <v>150</v>
      </c>
      <c r="I56" s="7"/>
    </row>
    <row r="57" spans="1:9" ht="15">
      <c r="A57" s="6">
        <v>42</v>
      </c>
      <c r="B57" s="7" t="s">
        <v>23</v>
      </c>
      <c r="C57" s="7" t="s">
        <v>176</v>
      </c>
      <c r="D57" s="7" t="s">
        <v>27</v>
      </c>
      <c r="E57" s="7">
        <v>1000</v>
      </c>
      <c r="F57" s="7">
        <v>200</v>
      </c>
      <c r="G57" s="15">
        <v>150</v>
      </c>
      <c r="H57" s="12">
        <v>130</v>
      </c>
      <c r="I57" s="7"/>
    </row>
    <row r="58" spans="1:9" s="2" customFormat="1" ht="15">
      <c r="A58" s="4"/>
      <c r="B58" s="5"/>
      <c r="C58" s="45" t="s">
        <v>297</v>
      </c>
      <c r="D58" s="32"/>
      <c r="E58" s="32">
        <f>SUM(E16:E57)</f>
        <v>420774</v>
      </c>
      <c r="F58" s="32">
        <f>SUM(F16:F57)</f>
        <v>55625</v>
      </c>
      <c r="G58" s="32">
        <f>SUM(G16:G57)</f>
        <v>20920</v>
      </c>
      <c r="H58" s="5"/>
      <c r="I58" s="5"/>
    </row>
    <row r="59" spans="1:9" ht="15">
      <c r="A59" s="24"/>
      <c r="B59" s="25"/>
      <c r="C59" s="26" t="s">
        <v>290</v>
      </c>
      <c r="D59" s="25"/>
      <c r="E59" s="25"/>
      <c r="F59" s="25"/>
      <c r="G59" s="25"/>
      <c r="H59" s="7"/>
      <c r="I59" s="7"/>
    </row>
    <row r="60" spans="1:9" ht="15">
      <c r="A60" s="6">
        <v>1</v>
      </c>
      <c r="B60" s="7" t="s">
        <v>138</v>
      </c>
      <c r="C60" s="9" t="s">
        <v>327</v>
      </c>
      <c r="D60" s="8" t="s">
        <v>322</v>
      </c>
      <c r="E60" s="7">
        <v>751000</v>
      </c>
      <c r="F60" s="7">
        <v>150000</v>
      </c>
      <c r="G60" s="15">
        <v>92000</v>
      </c>
      <c r="H60" s="12">
        <v>92000</v>
      </c>
      <c r="I60" s="7"/>
    </row>
    <row r="61" spans="1:9" ht="15">
      <c r="A61" s="6">
        <v>2</v>
      </c>
      <c r="B61" s="7" t="s">
        <v>120</v>
      </c>
      <c r="C61" s="7" t="s">
        <v>328</v>
      </c>
      <c r="D61" s="7" t="s">
        <v>121</v>
      </c>
      <c r="E61" s="7">
        <v>224900</v>
      </c>
      <c r="F61" s="7">
        <v>50000</v>
      </c>
      <c r="G61" s="15">
        <v>42000</v>
      </c>
      <c r="H61" s="12">
        <v>37000</v>
      </c>
      <c r="I61" s="7"/>
    </row>
    <row r="62" spans="1:9" ht="15">
      <c r="A62" s="6">
        <v>3</v>
      </c>
      <c r="B62" s="7" t="s">
        <v>74</v>
      </c>
      <c r="C62" s="7" t="s">
        <v>330</v>
      </c>
      <c r="D62" s="7" t="s">
        <v>42</v>
      </c>
      <c r="E62" s="7">
        <v>230900</v>
      </c>
      <c r="F62" s="7">
        <v>65000</v>
      </c>
      <c r="G62" s="15">
        <v>25000</v>
      </c>
      <c r="H62" s="12">
        <v>25000</v>
      </c>
      <c r="I62" s="7"/>
    </row>
    <row r="63" spans="1:9" ht="15">
      <c r="A63" s="6">
        <v>4</v>
      </c>
      <c r="B63" s="7" t="s">
        <v>37</v>
      </c>
      <c r="C63" s="7" t="s">
        <v>329</v>
      </c>
      <c r="D63" s="7" t="s">
        <v>38</v>
      </c>
      <c r="E63" s="7">
        <v>63800</v>
      </c>
      <c r="F63" s="7">
        <v>32000</v>
      </c>
      <c r="G63" s="15">
        <v>22000</v>
      </c>
      <c r="H63" s="12">
        <v>18000</v>
      </c>
      <c r="I63" s="12">
        <v>3000</v>
      </c>
    </row>
    <row r="64" spans="1:9" ht="15">
      <c r="A64" s="6">
        <v>5</v>
      </c>
      <c r="B64" s="7" t="s">
        <v>138</v>
      </c>
      <c r="C64" s="7" t="s">
        <v>249</v>
      </c>
      <c r="D64" s="7" t="s">
        <v>42</v>
      </c>
      <c r="E64" s="7">
        <v>5800</v>
      </c>
      <c r="F64" s="7">
        <v>2600</v>
      </c>
      <c r="G64" s="15">
        <v>1500</v>
      </c>
      <c r="H64" s="12">
        <v>1500</v>
      </c>
      <c r="I64" s="7"/>
    </row>
    <row r="65" spans="1:9" ht="15">
      <c r="A65" s="6">
        <v>6</v>
      </c>
      <c r="B65" s="7" t="s">
        <v>131</v>
      </c>
      <c r="C65" s="7" t="s">
        <v>282</v>
      </c>
      <c r="D65" s="7" t="s">
        <v>42</v>
      </c>
      <c r="E65" s="7">
        <v>34850</v>
      </c>
      <c r="F65" s="7">
        <v>10000</v>
      </c>
      <c r="G65" s="15">
        <v>1000</v>
      </c>
      <c r="H65" s="12">
        <v>1000</v>
      </c>
      <c r="I65" s="7"/>
    </row>
    <row r="66" spans="1:9" ht="15">
      <c r="A66" s="6">
        <v>7</v>
      </c>
      <c r="B66" s="7" t="s">
        <v>74</v>
      </c>
      <c r="C66" s="7" t="s">
        <v>226</v>
      </c>
      <c r="D66" s="7" t="s">
        <v>84</v>
      </c>
      <c r="E66" s="7">
        <v>3850</v>
      </c>
      <c r="F66" s="7">
        <v>1800</v>
      </c>
      <c r="G66" s="15">
        <v>1000</v>
      </c>
      <c r="H66" s="12">
        <v>1000</v>
      </c>
      <c r="I66" s="7"/>
    </row>
    <row r="67" spans="1:9" ht="15">
      <c r="A67" s="6">
        <v>8</v>
      </c>
      <c r="B67" s="7" t="s">
        <v>109</v>
      </c>
      <c r="C67" s="7" t="s">
        <v>234</v>
      </c>
      <c r="D67" s="7" t="s">
        <v>113</v>
      </c>
      <c r="E67" s="7">
        <v>30700</v>
      </c>
      <c r="F67" s="7">
        <v>1500</v>
      </c>
      <c r="G67" s="15">
        <v>1000</v>
      </c>
      <c r="H67" s="12">
        <v>960</v>
      </c>
      <c r="I67" s="7"/>
    </row>
    <row r="68" spans="1:9" ht="15">
      <c r="A68" s="6">
        <v>9</v>
      </c>
      <c r="B68" s="7" t="s">
        <v>16</v>
      </c>
      <c r="C68" s="7" t="s">
        <v>232</v>
      </c>
      <c r="D68" s="7" t="s">
        <v>104</v>
      </c>
      <c r="E68" s="7">
        <v>2180</v>
      </c>
      <c r="F68" s="7">
        <v>900</v>
      </c>
      <c r="G68" s="15">
        <v>900</v>
      </c>
      <c r="H68" s="12">
        <v>900</v>
      </c>
      <c r="I68" s="7"/>
    </row>
    <row r="69" spans="1:9" ht="15">
      <c r="A69" s="6">
        <v>10</v>
      </c>
      <c r="B69" s="7" t="s">
        <v>21</v>
      </c>
      <c r="C69" s="7" t="s">
        <v>214</v>
      </c>
      <c r="D69" s="7" t="s">
        <v>65</v>
      </c>
      <c r="E69" s="7">
        <v>3312</v>
      </c>
      <c r="F69" s="7">
        <v>1500</v>
      </c>
      <c r="G69" s="15">
        <v>800</v>
      </c>
      <c r="H69" s="12">
        <v>0</v>
      </c>
      <c r="I69" s="7">
        <v>400</v>
      </c>
    </row>
    <row r="70" spans="1:9" ht="15">
      <c r="A70" s="6">
        <v>11</v>
      </c>
      <c r="B70" s="7" t="s">
        <v>7</v>
      </c>
      <c r="C70" s="7" t="s">
        <v>315</v>
      </c>
      <c r="D70" s="7" t="s">
        <v>42</v>
      </c>
      <c r="E70" s="7">
        <v>20000</v>
      </c>
      <c r="F70" s="7">
        <v>7500</v>
      </c>
      <c r="G70" s="15">
        <v>750</v>
      </c>
      <c r="H70" s="12">
        <v>750</v>
      </c>
      <c r="I70" s="7"/>
    </row>
    <row r="71" spans="1:9" ht="15">
      <c r="A71" s="6">
        <v>12</v>
      </c>
      <c r="B71" s="7" t="s">
        <v>5</v>
      </c>
      <c r="C71" s="7" t="s">
        <v>206</v>
      </c>
      <c r="D71" s="7" t="s">
        <v>54</v>
      </c>
      <c r="E71" s="7">
        <v>13910</v>
      </c>
      <c r="F71" s="7">
        <v>4000</v>
      </c>
      <c r="G71" s="15">
        <v>750</v>
      </c>
      <c r="H71" s="12">
        <v>750</v>
      </c>
      <c r="I71" s="7"/>
    </row>
    <row r="72" spans="1:9" ht="15">
      <c r="A72" s="6">
        <v>13</v>
      </c>
      <c r="B72" s="7" t="s">
        <v>114</v>
      </c>
      <c r="C72" s="7" t="s">
        <v>236</v>
      </c>
      <c r="D72" s="7" t="s">
        <v>116</v>
      </c>
      <c r="E72" s="7">
        <v>1220</v>
      </c>
      <c r="F72" s="7">
        <v>1220</v>
      </c>
      <c r="G72" s="15">
        <v>750</v>
      </c>
      <c r="H72" s="12">
        <v>770</v>
      </c>
      <c r="I72" s="7"/>
    </row>
    <row r="73" spans="1:9" ht="15">
      <c r="A73" s="6">
        <v>14</v>
      </c>
      <c r="B73" s="7" t="s">
        <v>18</v>
      </c>
      <c r="C73" s="7" t="s">
        <v>272</v>
      </c>
      <c r="D73" s="7" t="s">
        <v>42</v>
      </c>
      <c r="E73" s="7">
        <v>1800</v>
      </c>
      <c r="F73" s="7">
        <v>1800</v>
      </c>
      <c r="G73" s="15">
        <v>700</v>
      </c>
      <c r="H73" s="12">
        <v>700</v>
      </c>
      <c r="I73" s="7"/>
    </row>
    <row r="74" spans="1:9" ht="15">
      <c r="A74" s="6">
        <v>15</v>
      </c>
      <c r="B74" s="7" t="s">
        <v>10</v>
      </c>
      <c r="C74" s="7" t="s">
        <v>95</v>
      </c>
      <c r="D74" s="7" t="s">
        <v>96</v>
      </c>
      <c r="E74" s="7">
        <v>2857</v>
      </c>
      <c r="F74" s="7">
        <v>1700</v>
      </c>
      <c r="G74" s="15">
        <v>700</v>
      </c>
      <c r="H74" s="12">
        <v>700</v>
      </c>
      <c r="I74" s="7"/>
    </row>
    <row r="75" spans="1:9" ht="15">
      <c r="A75" s="6">
        <v>16</v>
      </c>
      <c r="B75" s="7" t="s">
        <v>179</v>
      </c>
      <c r="C75" s="7" t="s">
        <v>281</v>
      </c>
      <c r="D75" s="7" t="s">
        <v>96</v>
      </c>
      <c r="E75" s="7">
        <v>4350</v>
      </c>
      <c r="F75" s="7">
        <v>2000</v>
      </c>
      <c r="G75" s="15">
        <v>650</v>
      </c>
      <c r="H75" s="12">
        <v>640</v>
      </c>
      <c r="I75" s="7"/>
    </row>
    <row r="76" spans="1:9" ht="15">
      <c r="A76" s="6">
        <v>17</v>
      </c>
      <c r="B76" s="7" t="s">
        <v>19</v>
      </c>
      <c r="C76" s="7" t="s">
        <v>225</v>
      </c>
      <c r="D76" s="7" t="s">
        <v>82</v>
      </c>
      <c r="E76" s="7">
        <v>2515</v>
      </c>
      <c r="F76" s="7">
        <v>1500</v>
      </c>
      <c r="G76" s="15">
        <v>650</v>
      </c>
      <c r="H76" s="12">
        <v>640</v>
      </c>
      <c r="I76" s="7"/>
    </row>
    <row r="77" spans="1:9" ht="15">
      <c r="A77" s="6">
        <v>18</v>
      </c>
      <c r="B77" s="7" t="s">
        <v>12</v>
      </c>
      <c r="C77" s="7" t="s">
        <v>256</v>
      </c>
      <c r="D77" s="8">
        <v>41910</v>
      </c>
      <c r="E77" s="7">
        <v>2600</v>
      </c>
      <c r="F77" s="7">
        <v>800</v>
      </c>
      <c r="G77" s="15">
        <v>600</v>
      </c>
      <c r="H77" s="12">
        <v>570</v>
      </c>
      <c r="I77" s="7"/>
    </row>
    <row r="78" spans="1:9" ht="15">
      <c r="A78" s="6">
        <v>19</v>
      </c>
      <c r="B78" s="7" t="s">
        <v>22</v>
      </c>
      <c r="C78" s="7" t="s">
        <v>245</v>
      </c>
      <c r="D78" s="7" t="s">
        <v>137</v>
      </c>
      <c r="E78" s="7">
        <v>5060</v>
      </c>
      <c r="F78" s="7">
        <v>1400</v>
      </c>
      <c r="G78" s="15">
        <v>600</v>
      </c>
      <c r="H78" s="12">
        <v>450</v>
      </c>
      <c r="I78" s="7"/>
    </row>
    <row r="79" spans="1:9" ht="15">
      <c r="A79" s="6">
        <v>20</v>
      </c>
      <c r="B79" s="7" t="s">
        <v>13</v>
      </c>
      <c r="C79" s="7" t="s">
        <v>278</v>
      </c>
      <c r="D79" s="7" t="s">
        <v>196</v>
      </c>
      <c r="E79" s="7">
        <v>4050</v>
      </c>
      <c r="F79" s="7">
        <v>1000</v>
      </c>
      <c r="G79" s="15">
        <v>600</v>
      </c>
      <c r="H79" s="12">
        <v>450</v>
      </c>
      <c r="I79" s="7"/>
    </row>
    <row r="80" spans="1:9" ht="15">
      <c r="A80" s="6">
        <v>21</v>
      </c>
      <c r="B80" s="7" t="s">
        <v>131</v>
      </c>
      <c r="C80" s="7" t="s">
        <v>247</v>
      </c>
      <c r="D80" s="7" t="s">
        <v>66</v>
      </c>
      <c r="E80" s="7">
        <v>2750</v>
      </c>
      <c r="F80" s="7">
        <v>1500</v>
      </c>
      <c r="G80" s="15">
        <v>500</v>
      </c>
      <c r="H80" s="12">
        <v>340</v>
      </c>
      <c r="I80" s="7"/>
    </row>
    <row r="81" spans="1:9" ht="15">
      <c r="A81" s="6">
        <v>22</v>
      </c>
      <c r="B81" s="7" t="s">
        <v>109</v>
      </c>
      <c r="C81" s="7" t="s">
        <v>233</v>
      </c>
      <c r="D81" s="7" t="s">
        <v>110</v>
      </c>
      <c r="E81" s="7">
        <v>36200</v>
      </c>
      <c r="F81" s="7">
        <v>1500</v>
      </c>
      <c r="G81" s="15">
        <v>500</v>
      </c>
      <c r="H81" s="12">
        <v>450</v>
      </c>
      <c r="I81" s="7"/>
    </row>
    <row r="82" spans="1:9" ht="15">
      <c r="A82" s="6">
        <v>23</v>
      </c>
      <c r="B82" s="7" t="s">
        <v>131</v>
      </c>
      <c r="C82" s="7" t="s">
        <v>243</v>
      </c>
      <c r="D82" s="7" t="s">
        <v>132</v>
      </c>
      <c r="E82" s="7">
        <v>2000</v>
      </c>
      <c r="F82" s="7">
        <v>1000</v>
      </c>
      <c r="G82" s="15">
        <v>500</v>
      </c>
      <c r="H82" s="12">
        <v>400</v>
      </c>
      <c r="I82" s="7"/>
    </row>
    <row r="83" spans="1:9" ht="15">
      <c r="A83" s="6">
        <v>24</v>
      </c>
      <c r="B83" s="7" t="s">
        <v>40</v>
      </c>
      <c r="C83" s="7" t="s">
        <v>41</v>
      </c>
      <c r="D83" s="7" t="s">
        <v>42</v>
      </c>
      <c r="E83" s="7">
        <v>1150</v>
      </c>
      <c r="F83" s="7">
        <v>800</v>
      </c>
      <c r="G83" s="15">
        <v>500</v>
      </c>
      <c r="H83" s="12">
        <v>550</v>
      </c>
      <c r="I83" s="7"/>
    </row>
    <row r="84" spans="1:9" ht="15">
      <c r="A84" s="6">
        <v>25</v>
      </c>
      <c r="B84" s="7" t="s">
        <v>129</v>
      </c>
      <c r="C84" s="7" t="s">
        <v>241</v>
      </c>
      <c r="D84" s="7" t="s">
        <v>42</v>
      </c>
      <c r="E84" s="7">
        <v>1000</v>
      </c>
      <c r="F84" s="7">
        <v>800</v>
      </c>
      <c r="G84" s="15">
        <v>450</v>
      </c>
      <c r="H84" s="12">
        <v>450</v>
      </c>
      <c r="I84" s="7"/>
    </row>
    <row r="85" spans="1:9" ht="15">
      <c r="A85" s="6">
        <v>26</v>
      </c>
      <c r="B85" s="7" t="s">
        <v>15</v>
      </c>
      <c r="C85" s="7" t="s">
        <v>223</v>
      </c>
      <c r="D85" s="7" t="s">
        <v>80</v>
      </c>
      <c r="E85" s="7">
        <v>5900</v>
      </c>
      <c r="F85" s="7">
        <v>500</v>
      </c>
      <c r="G85" s="15">
        <v>450</v>
      </c>
      <c r="H85" s="12">
        <v>400</v>
      </c>
      <c r="I85" s="7"/>
    </row>
    <row r="86" spans="1:9" ht="15">
      <c r="A86" s="6">
        <v>27</v>
      </c>
      <c r="B86" s="7" t="s">
        <v>78</v>
      </c>
      <c r="C86" s="7" t="s">
        <v>222</v>
      </c>
      <c r="D86" s="7" t="s">
        <v>79</v>
      </c>
      <c r="E86" s="7">
        <v>1500</v>
      </c>
      <c r="F86" s="7">
        <v>625</v>
      </c>
      <c r="G86" s="15">
        <v>400</v>
      </c>
      <c r="H86" s="12">
        <v>400</v>
      </c>
      <c r="I86" s="7"/>
    </row>
    <row r="87" spans="1:9" ht="15">
      <c r="A87" s="6">
        <v>28</v>
      </c>
      <c r="B87" s="7" t="s">
        <v>138</v>
      </c>
      <c r="C87" s="7" t="s">
        <v>254</v>
      </c>
      <c r="D87" s="7" t="s">
        <v>139</v>
      </c>
      <c r="E87" s="7">
        <v>850</v>
      </c>
      <c r="F87" s="7">
        <v>500</v>
      </c>
      <c r="G87" s="15">
        <v>400</v>
      </c>
      <c r="H87" s="12">
        <v>400</v>
      </c>
      <c r="I87" s="7"/>
    </row>
    <row r="88" spans="1:9" ht="15">
      <c r="A88" s="6">
        <v>29</v>
      </c>
      <c r="B88" s="7" t="s">
        <v>109</v>
      </c>
      <c r="C88" s="7" t="s">
        <v>255</v>
      </c>
      <c r="D88" s="7" t="s">
        <v>146</v>
      </c>
      <c r="E88" s="7">
        <v>7550</v>
      </c>
      <c r="F88" s="7">
        <v>800</v>
      </c>
      <c r="G88" s="15">
        <v>400</v>
      </c>
      <c r="H88" s="12">
        <v>400</v>
      </c>
      <c r="I88" s="7"/>
    </row>
    <row r="89" spans="1:9" ht="15">
      <c r="A89" s="6">
        <v>30</v>
      </c>
      <c r="B89" s="7" t="s">
        <v>59</v>
      </c>
      <c r="C89" s="7" t="s">
        <v>317</v>
      </c>
      <c r="D89" s="7" t="s">
        <v>64</v>
      </c>
      <c r="E89" s="7">
        <v>850</v>
      </c>
      <c r="F89" s="7">
        <v>320</v>
      </c>
      <c r="G89" s="15">
        <v>400</v>
      </c>
      <c r="H89" s="12">
        <v>200</v>
      </c>
      <c r="I89" s="7"/>
    </row>
    <row r="90" spans="1:9" ht="15">
      <c r="A90" s="6">
        <v>31</v>
      </c>
      <c r="B90" s="7" t="s">
        <v>71</v>
      </c>
      <c r="C90" s="7" t="s">
        <v>285</v>
      </c>
      <c r="D90" s="7" t="s">
        <v>42</v>
      </c>
      <c r="E90" s="7">
        <v>960</v>
      </c>
      <c r="F90" s="7">
        <v>960</v>
      </c>
      <c r="G90" s="15">
        <v>380</v>
      </c>
      <c r="H90" s="12">
        <v>380</v>
      </c>
      <c r="I90" s="7"/>
    </row>
    <row r="91" spans="1:9" ht="15">
      <c r="A91" s="6">
        <v>32</v>
      </c>
      <c r="B91" s="7" t="s">
        <v>21</v>
      </c>
      <c r="C91" s="7" t="s">
        <v>216</v>
      </c>
      <c r="D91" s="8">
        <v>41798</v>
      </c>
      <c r="E91" s="7">
        <v>3100</v>
      </c>
      <c r="F91" s="7">
        <v>1500</v>
      </c>
      <c r="G91" s="15">
        <v>300</v>
      </c>
      <c r="H91" s="12">
        <v>250</v>
      </c>
      <c r="I91" s="7"/>
    </row>
    <row r="92" spans="1:9" ht="15">
      <c r="A92" s="6">
        <v>33</v>
      </c>
      <c r="B92" s="7" t="s">
        <v>157</v>
      </c>
      <c r="C92" s="7" t="s">
        <v>265</v>
      </c>
      <c r="D92" s="8">
        <v>41987</v>
      </c>
      <c r="E92" s="7">
        <v>1800</v>
      </c>
      <c r="F92" s="7">
        <v>1000</v>
      </c>
      <c r="G92" s="15">
        <v>300</v>
      </c>
      <c r="H92" s="12">
        <v>320</v>
      </c>
      <c r="I92" s="7"/>
    </row>
    <row r="93" spans="1:9" ht="15">
      <c r="A93" s="6">
        <v>34</v>
      </c>
      <c r="B93" s="7" t="s">
        <v>9</v>
      </c>
      <c r="C93" s="7" t="s">
        <v>318</v>
      </c>
      <c r="D93" s="8">
        <v>41973</v>
      </c>
      <c r="E93" s="7">
        <v>1000</v>
      </c>
      <c r="F93" s="7">
        <v>800</v>
      </c>
      <c r="G93" s="15">
        <v>300</v>
      </c>
      <c r="H93" s="12">
        <v>200</v>
      </c>
      <c r="I93" s="7"/>
    </row>
    <row r="94" spans="1:9" ht="15">
      <c r="A94" s="6">
        <v>35</v>
      </c>
      <c r="B94" s="7" t="s">
        <v>4</v>
      </c>
      <c r="C94" s="7" t="s">
        <v>26</v>
      </c>
      <c r="D94" s="8">
        <v>41965</v>
      </c>
      <c r="E94" s="7">
        <v>1330</v>
      </c>
      <c r="F94" s="7">
        <v>400</v>
      </c>
      <c r="G94" s="15">
        <v>300</v>
      </c>
      <c r="H94" s="12">
        <v>200</v>
      </c>
      <c r="I94" s="7"/>
    </row>
    <row r="95" spans="1:9" ht="15">
      <c r="A95" s="6">
        <v>36</v>
      </c>
      <c r="B95" s="7" t="s">
        <v>180</v>
      </c>
      <c r="C95" s="7" t="s">
        <v>181</v>
      </c>
      <c r="D95" s="7" t="s">
        <v>182</v>
      </c>
      <c r="E95" s="7">
        <v>910</v>
      </c>
      <c r="F95" s="7">
        <v>400</v>
      </c>
      <c r="G95" s="15">
        <v>200</v>
      </c>
      <c r="H95" s="12">
        <v>200</v>
      </c>
      <c r="I95" s="7"/>
    </row>
    <row r="96" spans="1:9" ht="15">
      <c r="A96" s="6">
        <v>37</v>
      </c>
      <c r="B96" s="7" t="s">
        <v>198</v>
      </c>
      <c r="C96" s="7" t="s">
        <v>87</v>
      </c>
      <c r="D96" s="7" t="s">
        <v>88</v>
      </c>
      <c r="E96" s="7">
        <v>850</v>
      </c>
      <c r="F96" s="7">
        <v>400</v>
      </c>
      <c r="G96" s="15">
        <v>200</v>
      </c>
      <c r="H96" s="12">
        <v>200</v>
      </c>
      <c r="I96" s="7"/>
    </row>
    <row r="97" spans="1:9" ht="15">
      <c r="A97" s="6">
        <v>38</v>
      </c>
      <c r="B97" s="7" t="s">
        <v>138</v>
      </c>
      <c r="C97" s="7" t="s">
        <v>248</v>
      </c>
      <c r="D97" s="7" t="s">
        <v>139</v>
      </c>
      <c r="E97" s="7">
        <v>900</v>
      </c>
      <c r="F97" s="7">
        <v>350</v>
      </c>
      <c r="G97" s="15">
        <v>200</v>
      </c>
      <c r="H97" s="12">
        <v>150</v>
      </c>
      <c r="I97" s="7"/>
    </row>
    <row r="98" spans="1:9" ht="15">
      <c r="A98" s="6">
        <v>39</v>
      </c>
      <c r="B98" s="7" t="s">
        <v>198</v>
      </c>
      <c r="C98" s="7" t="s">
        <v>45</v>
      </c>
      <c r="D98" s="8">
        <v>41741</v>
      </c>
      <c r="E98" s="7">
        <v>310</v>
      </c>
      <c r="F98" s="7">
        <v>310</v>
      </c>
      <c r="G98" s="15">
        <v>200</v>
      </c>
      <c r="H98" s="12">
        <v>200</v>
      </c>
      <c r="I98" s="7"/>
    </row>
    <row r="99" spans="1:9" ht="15">
      <c r="A99" s="6">
        <v>40</v>
      </c>
      <c r="B99" s="7" t="s">
        <v>138</v>
      </c>
      <c r="C99" s="7" t="s">
        <v>172</v>
      </c>
      <c r="D99" s="7" t="s">
        <v>173</v>
      </c>
      <c r="E99" s="7">
        <v>550</v>
      </c>
      <c r="F99" s="7">
        <v>300</v>
      </c>
      <c r="G99" s="15">
        <v>200</v>
      </c>
      <c r="H99" s="12">
        <v>200</v>
      </c>
      <c r="I99" s="7"/>
    </row>
    <row r="100" spans="1:9" ht="15">
      <c r="A100" s="6">
        <v>41</v>
      </c>
      <c r="B100" s="7" t="s">
        <v>159</v>
      </c>
      <c r="C100" s="7" t="s">
        <v>316</v>
      </c>
      <c r="D100" s="7" t="s">
        <v>164</v>
      </c>
      <c r="E100" s="7">
        <v>410</v>
      </c>
      <c r="F100" s="7">
        <v>130</v>
      </c>
      <c r="G100" s="15">
        <v>200</v>
      </c>
      <c r="H100" s="12">
        <v>130</v>
      </c>
      <c r="I100" s="7"/>
    </row>
    <row r="101" spans="1:9" ht="15">
      <c r="A101" s="6">
        <v>42</v>
      </c>
      <c r="B101" s="7" t="s">
        <v>198</v>
      </c>
      <c r="C101" s="7" t="s">
        <v>93</v>
      </c>
      <c r="D101" s="7" t="s">
        <v>94</v>
      </c>
      <c r="E101" s="7">
        <v>650</v>
      </c>
      <c r="F101" s="7">
        <v>300</v>
      </c>
      <c r="G101" s="15">
        <v>150</v>
      </c>
      <c r="H101" s="12">
        <v>130</v>
      </c>
      <c r="I101" s="7"/>
    </row>
    <row r="102" spans="1:9" ht="15">
      <c r="A102" s="6">
        <v>43</v>
      </c>
      <c r="B102" s="7" t="s">
        <v>198</v>
      </c>
      <c r="C102" s="7" t="s">
        <v>55</v>
      </c>
      <c r="D102" s="7" t="s">
        <v>56</v>
      </c>
      <c r="E102" s="7">
        <v>230</v>
      </c>
      <c r="F102" s="7">
        <v>230</v>
      </c>
      <c r="G102" s="15">
        <v>150</v>
      </c>
      <c r="H102" s="12">
        <v>130</v>
      </c>
      <c r="I102" s="7"/>
    </row>
    <row r="103" spans="1:9" s="2" customFormat="1" ht="15">
      <c r="A103" s="4"/>
      <c r="B103" s="5"/>
      <c r="C103" s="46" t="s">
        <v>298</v>
      </c>
      <c r="D103" s="26"/>
      <c r="E103" s="26">
        <f>SUM(E60:E102)</f>
        <v>1482404</v>
      </c>
      <c r="F103" s="26">
        <f>SUM(F60:F102)</f>
        <v>353645</v>
      </c>
      <c r="G103" s="26">
        <f>SUM(G60:G102)</f>
        <v>201530</v>
      </c>
      <c r="H103" s="5"/>
      <c r="I103" s="5"/>
    </row>
    <row r="104" spans="1:9" ht="15">
      <c r="A104" s="21"/>
      <c r="B104" s="22"/>
      <c r="C104" s="23" t="s">
        <v>291</v>
      </c>
      <c r="D104" s="22"/>
      <c r="E104" s="22"/>
      <c r="F104" s="22"/>
      <c r="G104" s="22"/>
      <c r="H104" s="7"/>
      <c r="I104" s="7"/>
    </row>
    <row r="105" spans="1:9" ht="15">
      <c r="A105" s="6">
        <v>1</v>
      </c>
      <c r="B105" s="7" t="s">
        <v>159</v>
      </c>
      <c r="C105" s="7" t="s">
        <v>264</v>
      </c>
      <c r="D105" s="7" t="s">
        <v>160</v>
      </c>
      <c r="E105" s="7">
        <v>15950</v>
      </c>
      <c r="F105" s="7">
        <v>1500</v>
      </c>
      <c r="G105" s="15">
        <v>1200</v>
      </c>
      <c r="H105" s="12">
        <v>1200</v>
      </c>
      <c r="I105" s="7"/>
    </row>
    <row r="106" spans="1:9" ht="15">
      <c r="A106" s="6">
        <v>2</v>
      </c>
      <c r="B106" s="7" t="s">
        <v>138</v>
      </c>
      <c r="C106" s="7" t="s">
        <v>246</v>
      </c>
      <c r="D106" s="8">
        <v>41783</v>
      </c>
      <c r="E106" s="7">
        <v>29500</v>
      </c>
      <c r="F106" s="7">
        <v>6000</v>
      </c>
      <c r="G106" s="15">
        <v>1000</v>
      </c>
      <c r="H106" s="12">
        <v>1000</v>
      </c>
      <c r="I106" s="7"/>
    </row>
    <row r="107" spans="1:9" ht="15">
      <c r="A107" s="6">
        <v>3</v>
      </c>
      <c r="B107" s="7" t="s">
        <v>138</v>
      </c>
      <c r="C107" s="7" t="s">
        <v>250</v>
      </c>
      <c r="D107" s="7" t="s">
        <v>42</v>
      </c>
      <c r="E107" s="7">
        <v>7000</v>
      </c>
      <c r="F107" s="7">
        <v>1200</v>
      </c>
      <c r="G107" s="15">
        <v>900</v>
      </c>
      <c r="H107" s="12">
        <v>900</v>
      </c>
      <c r="I107" s="7"/>
    </row>
    <row r="108" spans="1:9" ht="15">
      <c r="A108" s="6">
        <v>4</v>
      </c>
      <c r="B108" s="7" t="s">
        <v>7</v>
      </c>
      <c r="C108" s="7" t="s">
        <v>215</v>
      </c>
      <c r="D108" s="7" t="s">
        <v>66</v>
      </c>
      <c r="E108" s="7">
        <v>9000</v>
      </c>
      <c r="F108" s="7">
        <v>5000</v>
      </c>
      <c r="G108" s="15">
        <v>400</v>
      </c>
      <c r="H108" s="12">
        <v>400</v>
      </c>
      <c r="I108" s="7"/>
    </row>
    <row r="109" spans="1:9" ht="15">
      <c r="A109" s="6">
        <v>5</v>
      </c>
      <c r="B109" s="7" t="s">
        <v>306</v>
      </c>
      <c r="C109" s="7" t="s">
        <v>307</v>
      </c>
      <c r="D109" s="7" t="s">
        <v>308</v>
      </c>
      <c r="E109" s="7">
        <v>7000</v>
      </c>
      <c r="F109" s="7">
        <v>2000</v>
      </c>
      <c r="G109" s="15">
        <v>400</v>
      </c>
      <c r="H109" s="12">
        <v>400</v>
      </c>
      <c r="I109" s="7"/>
    </row>
    <row r="110" spans="1:9" ht="15">
      <c r="A110" s="6">
        <v>6</v>
      </c>
      <c r="B110" s="7" t="s">
        <v>131</v>
      </c>
      <c r="C110" s="7" t="s">
        <v>140</v>
      </c>
      <c r="D110" s="7" t="s">
        <v>141</v>
      </c>
      <c r="E110" s="7">
        <v>8775</v>
      </c>
      <c r="F110" s="7">
        <v>2000</v>
      </c>
      <c r="G110" s="15">
        <v>300</v>
      </c>
      <c r="H110" s="12">
        <v>300</v>
      </c>
      <c r="I110" s="7"/>
    </row>
    <row r="111" spans="1:9" ht="15">
      <c r="A111" s="6">
        <v>7</v>
      </c>
      <c r="B111" s="7" t="s">
        <v>199</v>
      </c>
      <c r="C111" s="7" t="s">
        <v>177</v>
      </c>
      <c r="D111" s="8">
        <v>41727</v>
      </c>
      <c r="E111" s="7">
        <v>1650</v>
      </c>
      <c r="F111" s="7">
        <v>1000</v>
      </c>
      <c r="G111" s="15">
        <v>300</v>
      </c>
      <c r="H111" s="12">
        <v>0</v>
      </c>
      <c r="I111" s="7"/>
    </row>
    <row r="112" spans="1:9" ht="15">
      <c r="A112" s="6">
        <v>8</v>
      </c>
      <c r="B112" s="7" t="s">
        <v>17</v>
      </c>
      <c r="C112" s="7" t="s">
        <v>210</v>
      </c>
      <c r="D112" s="7" t="s">
        <v>58</v>
      </c>
      <c r="E112" s="7">
        <v>2075</v>
      </c>
      <c r="F112" s="7">
        <v>800</v>
      </c>
      <c r="G112" s="15">
        <v>300</v>
      </c>
      <c r="H112" s="12">
        <v>260</v>
      </c>
      <c r="I112" s="7"/>
    </row>
    <row r="113" spans="1:9" ht="15">
      <c r="A113" s="6">
        <v>9</v>
      </c>
      <c r="B113" s="7" t="s">
        <v>174</v>
      </c>
      <c r="C113" s="7" t="s">
        <v>175</v>
      </c>
      <c r="D113" s="7" t="s">
        <v>42</v>
      </c>
      <c r="E113" s="7">
        <v>1400</v>
      </c>
      <c r="F113" s="7">
        <v>950</v>
      </c>
      <c r="G113" s="15">
        <v>250</v>
      </c>
      <c r="H113" s="12">
        <v>250</v>
      </c>
      <c r="I113" s="7"/>
    </row>
    <row r="114" spans="1:9" ht="15">
      <c r="A114" s="6">
        <v>10</v>
      </c>
      <c r="B114" s="7" t="s">
        <v>24</v>
      </c>
      <c r="C114" s="7" t="s">
        <v>50</v>
      </c>
      <c r="D114" s="8">
        <v>41888</v>
      </c>
      <c r="E114" s="7">
        <v>1080</v>
      </c>
      <c r="F114" s="7">
        <v>400</v>
      </c>
      <c r="G114" s="15">
        <v>200</v>
      </c>
      <c r="H114" s="12">
        <v>160</v>
      </c>
      <c r="I114" s="7"/>
    </row>
    <row r="115" spans="1:9" ht="15">
      <c r="A115" s="6">
        <v>11</v>
      </c>
      <c r="B115" s="7" t="s">
        <v>188</v>
      </c>
      <c r="C115" s="7" t="s">
        <v>193</v>
      </c>
      <c r="D115" s="8">
        <v>41866</v>
      </c>
      <c r="E115" s="7">
        <v>2535</v>
      </c>
      <c r="F115" s="7">
        <v>400</v>
      </c>
      <c r="G115" s="15">
        <v>200</v>
      </c>
      <c r="H115" s="12">
        <v>200</v>
      </c>
      <c r="I115" s="7"/>
    </row>
    <row r="116" spans="1:9" ht="15">
      <c r="A116" s="6">
        <v>12</v>
      </c>
      <c r="B116" s="7" t="s">
        <v>198</v>
      </c>
      <c r="C116" s="7" t="s">
        <v>204</v>
      </c>
      <c r="D116" s="8">
        <v>41669</v>
      </c>
      <c r="E116" s="7">
        <v>1530</v>
      </c>
      <c r="F116" s="7">
        <v>300</v>
      </c>
      <c r="G116" s="15">
        <v>200</v>
      </c>
      <c r="H116" s="12">
        <v>200</v>
      </c>
      <c r="I116" s="7"/>
    </row>
    <row r="117" spans="1:9" ht="15">
      <c r="A117" s="6">
        <v>13</v>
      </c>
      <c r="B117" s="7" t="s">
        <v>131</v>
      </c>
      <c r="C117" s="7" t="s">
        <v>143</v>
      </c>
      <c r="D117" s="7" t="s">
        <v>144</v>
      </c>
      <c r="E117" s="7">
        <v>3260</v>
      </c>
      <c r="F117" s="7">
        <v>800</v>
      </c>
      <c r="G117" s="15">
        <v>200</v>
      </c>
      <c r="H117" s="12">
        <v>150</v>
      </c>
      <c r="I117" s="7"/>
    </row>
    <row r="118" spans="1:9" s="2" customFormat="1" ht="15">
      <c r="A118" s="4"/>
      <c r="B118" s="5"/>
      <c r="C118" s="47" t="s">
        <v>299</v>
      </c>
      <c r="D118" s="48"/>
      <c r="E118" s="23">
        <f>SUM(E105:E117)</f>
        <v>90755</v>
      </c>
      <c r="F118" s="23">
        <f>SUM(F105:F117)</f>
        <v>22350</v>
      </c>
      <c r="G118" s="23">
        <f>SUM(G105:G117)</f>
        <v>5850</v>
      </c>
      <c r="H118" s="5"/>
      <c r="I118" s="5"/>
    </row>
    <row r="119" spans="1:9" ht="15">
      <c r="A119" s="34"/>
      <c r="B119" s="35"/>
      <c r="C119" s="36" t="s">
        <v>292</v>
      </c>
      <c r="D119" s="37"/>
      <c r="E119" s="35"/>
      <c r="F119" s="35"/>
      <c r="G119" s="35"/>
      <c r="H119" s="7"/>
      <c r="I119" s="7"/>
    </row>
    <row r="120" spans="1:9" ht="15">
      <c r="A120" s="6">
        <v>1</v>
      </c>
      <c r="B120" s="7" t="s">
        <v>324</v>
      </c>
      <c r="C120" s="7" t="s">
        <v>325</v>
      </c>
      <c r="D120" s="7" t="s">
        <v>326</v>
      </c>
      <c r="E120" s="7">
        <v>171884</v>
      </c>
      <c r="F120" s="7">
        <v>30000</v>
      </c>
      <c r="G120" s="15">
        <v>9000</v>
      </c>
      <c r="H120" s="12">
        <v>9000</v>
      </c>
      <c r="I120" s="12">
        <v>3500</v>
      </c>
    </row>
    <row r="121" spans="1:9" ht="15">
      <c r="A121" s="6">
        <v>2</v>
      </c>
      <c r="B121" s="7" t="s">
        <v>32</v>
      </c>
      <c r="C121" s="7" t="s">
        <v>107</v>
      </c>
      <c r="D121" s="7" t="s">
        <v>108</v>
      </c>
      <c r="E121" s="7">
        <v>43000</v>
      </c>
      <c r="F121" s="7">
        <v>5000</v>
      </c>
      <c r="G121" s="15">
        <v>5000</v>
      </c>
      <c r="H121" s="12">
        <v>0</v>
      </c>
      <c r="I121" s="12">
        <v>5000</v>
      </c>
    </row>
    <row r="122" spans="1:9" ht="15">
      <c r="A122" s="6">
        <v>3</v>
      </c>
      <c r="B122" s="7" t="s">
        <v>83</v>
      </c>
      <c r="C122" s="7" t="s">
        <v>224</v>
      </c>
      <c r="D122" s="7" t="s">
        <v>313</v>
      </c>
      <c r="E122" s="7">
        <v>15200</v>
      </c>
      <c r="F122" s="7">
        <v>3000</v>
      </c>
      <c r="G122" s="15">
        <v>3000</v>
      </c>
      <c r="H122" s="12">
        <v>3000</v>
      </c>
      <c r="I122" s="7"/>
    </row>
    <row r="123" spans="1:9" ht="15">
      <c r="A123" s="6">
        <v>4</v>
      </c>
      <c r="B123" s="7" t="s">
        <v>305</v>
      </c>
      <c r="C123" s="7" t="s">
        <v>61</v>
      </c>
      <c r="D123" s="7" t="s">
        <v>42</v>
      </c>
      <c r="E123" s="7">
        <v>110600</v>
      </c>
      <c r="F123" s="7">
        <v>4000</v>
      </c>
      <c r="G123" s="15">
        <v>1500</v>
      </c>
      <c r="H123" s="12">
        <v>1500</v>
      </c>
      <c r="I123" s="7"/>
    </row>
    <row r="124" spans="1:9" ht="15">
      <c r="A124" s="6">
        <v>5</v>
      </c>
      <c r="B124" s="7" t="s">
        <v>21</v>
      </c>
      <c r="C124" s="7" t="s">
        <v>72</v>
      </c>
      <c r="D124" s="7" t="s">
        <v>73</v>
      </c>
      <c r="E124" s="7">
        <v>9900</v>
      </c>
      <c r="F124" s="7">
        <v>4000</v>
      </c>
      <c r="G124" s="15">
        <v>1000</v>
      </c>
      <c r="H124" s="12">
        <v>300</v>
      </c>
      <c r="I124" s="7"/>
    </row>
    <row r="125" spans="1:9" ht="15">
      <c r="A125" s="6">
        <v>6</v>
      </c>
      <c r="B125" s="7" t="s">
        <v>168</v>
      </c>
      <c r="C125" s="7" t="s">
        <v>269</v>
      </c>
      <c r="D125" s="8">
        <v>41797</v>
      </c>
      <c r="E125" s="7">
        <v>10355</v>
      </c>
      <c r="F125" s="7">
        <v>2500</v>
      </c>
      <c r="G125" s="15">
        <v>400</v>
      </c>
      <c r="H125" s="12">
        <v>500</v>
      </c>
      <c r="I125" s="7"/>
    </row>
    <row r="126" spans="1:9" ht="15">
      <c r="A126" s="6">
        <v>7</v>
      </c>
      <c r="B126" s="7" t="s">
        <v>17</v>
      </c>
      <c r="C126" s="7" t="s">
        <v>101</v>
      </c>
      <c r="D126" s="8">
        <v>41720</v>
      </c>
      <c r="E126" s="7">
        <v>3067</v>
      </c>
      <c r="F126" s="7">
        <v>1000</v>
      </c>
      <c r="G126" s="15">
        <v>400</v>
      </c>
      <c r="H126" s="7">
        <v>0</v>
      </c>
      <c r="I126" s="12">
        <v>1000</v>
      </c>
    </row>
    <row r="127" spans="1:9" ht="15">
      <c r="A127" s="6">
        <v>8</v>
      </c>
      <c r="B127" s="7" t="s">
        <v>7</v>
      </c>
      <c r="C127" s="7" t="s">
        <v>67</v>
      </c>
      <c r="D127" s="7" t="s">
        <v>68</v>
      </c>
      <c r="E127" s="7">
        <v>5950</v>
      </c>
      <c r="F127" s="7">
        <v>3000</v>
      </c>
      <c r="G127" s="15">
        <v>350</v>
      </c>
      <c r="H127" s="12">
        <v>400</v>
      </c>
      <c r="I127" s="7"/>
    </row>
    <row r="128" spans="1:9" ht="15">
      <c r="A128" s="6">
        <v>9</v>
      </c>
      <c r="B128" s="7" t="s">
        <v>21</v>
      </c>
      <c r="C128" s="7" t="s">
        <v>218</v>
      </c>
      <c r="D128" s="8">
        <v>41861</v>
      </c>
      <c r="E128" s="7">
        <v>3300</v>
      </c>
      <c r="F128" s="7">
        <v>1500</v>
      </c>
      <c r="G128" s="15">
        <v>350</v>
      </c>
      <c r="H128" s="12">
        <v>1000</v>
      </c>
      <c r="I128" s="7"/>
    </row>
    <row r="129" spans="1:9" ht="15">
      <c r="A129" s="6">
        <v>10</v>
      </c>
      <c r="B129" s="7" t="s">
        <v>13</v>
      </c>
      <c r="C129" s="7" t="s">
        <v>279</v>
      </c>
      <c r="D129" s="7" t="s">
        <v>197</v>
      </c>
      <c r="E129" s="7">
        <v>9100</v>
      </c>
      <c r="F129" s="7">
        <v>1200</v>
      </c>
      <c r="G129" s="15">
        <v>350</v>
      </c>
      <c r="H129" s="12">
        <v>400</v>
      </c>
      <c r="I129" s="7"/>
    </row>
    <row r="130" spans="1:9" ht="15">
      <c r="A130" s="6">
        <v>11</v>
      </c>
      <c r="B130" s="7" t="s">
        <v>138</v>
      </c>
      <c r="C130" s="7" t="s">
        <v>252</v>
      </c>
      <c r="D130" s="7" t="s">
        <v>42</v>
      </c>
      <c r="E130" s="7">
        <v>3600</v>
      </c>
      <c r="F130" s="7">
        <v>1200</v>
      </c>
      <c r="G130" s="15">
        <v>350</v>
      </c>
      <c r="H130" s="12">
        <v>440</v>
      </c>
      <c r="I130" s="7"/>
    </row>
    <row r="131" spans="1:9" ht="15">
      <c r="A131" s="6">
        <v>12</v>
      </c>
      <c r="B131" s="7" t="s">
        <v>13</v>
      </c>
      <c r="C131" s="7" t="s">
        <v>277</v>
      </c>
      <c r="D131" s="7" t="s">
        <v>42</v>
      </c>
      <c r="E131" s="7">
        <v>5275</v>
      </c>
      <c r="F131" s="7">
        <v>1100</v>
      </c>
      <c r="G131" s="15">
        <v>350</v>
      </c>
      <c r="H131" s="12">
        <v>350</v>
      </c>
      <c r="I131" s="7"/>
    </row>
    <row r="132" spans="1:9" ht="15">
      <c r="A132" s="6">
        <v>13</v>
      </c>
      <c r="B132" s="7" t="s">
        <v>194</v>
      </c>
      <c r="C132" s="7" t="s">
        <v>276</v>
      </c>
      <c r="D132" s="7" t="s">
        <v>195</v>
      </c>
      <c r="E132" s="7">
        <v>3223</v>
      </c>
      <c r="F132" s="7">
        <v>800</v>
      </c>
      <c r="G132" s="15">
        <v>300</v>
      </c>
      <c r="H132" s="12">
        <v>300</v>
      </c>
      <c r="I132" s="7"/>
    </row>
    <row r="133" spans="1:9" ht="15">
      <c r="A133" s="6">
        <v>14</v>
      </c>
      <c r="B133" s="7" t="s">
        <v>6</v>
      </c>
      <c r="C133" s="7" t="s">
        <v>76</v>
      </c>
      <c r="D133" s="7" t="s">
        <v>77</v>
      </c>
      <c r="E133" s="7">
        <v>1713</v>
      </c>
      <c r="F133" s="7">
        <v>550</v>
      </c>
      <c r="G133" s="15">
        <v>300</v>
      </c>
      <c r="H133" s="12">
        <v>0</v>
      </c>
      <c r="I133" s="12">
        <v>250</v>
      </c>
    </row>
    <row r="134" spans="1:9" ht="15">
      <c r="A134" s="6">
        <v>15</v>
      </c>
      <c r="B134" s="7" t="s">
        <v>12</v>
      </c>
      <c r="C134" s="7" t="s">
        <v>260</v>
      </c>
      <c r="D134" s="8">
        <v>41944</v>
      </c>
      <c r="E134" s="7">
        <v>3000</v>
      </c>
      <c r="F134" s="7">
        <v>450</v>
      </c>
      <c r="G134" s="15">
        <v>300</v>
      </c>
      <c r="H134" s="12">
        <v>230</v>
      </c>
      <c r="I134" s="7"/>
    </row>
    <row r="135" spans="1:9" ht="15">
      <c r="A135" s="6">
        <v>16</v>
      </c>
      <c r="B135" s="7" t="s">
        <v>24</v>
      </c>
      <c r="C135" s="7" t="s">
        <v>48</v>
      </c>
      <c r="D135" s="7" t="s">
        <v>49</v>
      </c>
      <c r="E135" s="7">
        <v>1050</v>
      </c>
      <c r="F135" s="7">
        <v>600</v>
      </c>
      <c r="G135" s="15">
        <v>150</v>
      </c>
      <c r="H135" s="12">
        <v>110</v>
      </c>
      <c r="I135" s="7"/>
    </row>
    <row r="136" spans="1:9" ht="15">
      <c r="A136" s="6">
        <v>17</v>
      </c>
      <c r="B136" s="7" t="s">
        <v>24</v>
      </c>
      <c r="C136" s="7" t="s">
        <v>47</v>
      </c>
      <c r="D136" s="8">
        <v>41734</v>
      </c>
      <c r="E136" s="7">
        <v>600</v>
      </c>
      <c r="F136" s="7">
        <v>400</v>
      </c>
      <c r="G136" s="15">
        <v>150</v>
      </c>
      <c r="H136" s="12">
        <v>110</v>
      </c>
      <c r="I136" s="7"/>
    </row>
    <row r="137" spans="1:9" ht="15">
      <c r="A137" s="6">
        <v>18</v>
      </c>
      <c r="B137" s="7" t="s">
        <v>24</v>
      </c>
      <c r="C137" s="7" t="s">
        <v>51</v>
      </c>
      <c r="D137" s="7" t="s">
        <v>52</v>
      </c>
      <c r="E137" s="7">
        <v>800</v>
      </c>
      <c r="F137" s="7">
        <v>400</v>
      </c>
      <c r="G137" s="15">
        <v>150</v>
      </c>
      <c r="H137" s="12">
        <v>150</v>
      </c>
      <c r="I137" s="7"/>
    </row>
    <row r="138" spans="1:9" ht="15">
      <c r="A138" s="6">
        <v>19</v>
      </c>
      <c r="B138" s="7" t="s">
        <v>198</v>
      </c>
      <c r="C138" s="7" t="s">
        <v>44</v>
      </c>
      <c r="D138" s="8">
        <v>41979</v>
      </c>
      <c r="E138" s="7">
        <v>1325</v>
      </c>
      <c r="F138" s="7">
        <v>375</v>
      </c>
      <c r="G138" s="15">
        <v>150</v>
      </c>
      <c r="H138" s="12">
        <v>180</v>
      </c>
      <c r="I138" s="7"/>
    </row>
    <row r="139" spans="1:9" ht="15">
      <c r="A139" s="6">
        <v>20</v>
      </c>
      <c r="B139" s="7" t="s">
        <v>198</v>
      </c>
      <c r="C139" s="7" t="s">
        <v>46</v>
      </c>
      <c r="D139" s="8">
        <v>41762</v>
      </c>
      <c r="E139" s="7">
        <v>450</v>
      </c>
      <c r="F139" s="7">
        <v>200</v>
      </c>
      <c r="G139" s="15">
        <v>150</v>
      </c>
      <c r="H139" s="12">
        <v>100</v>
      </c>
      <c r="I139" s="7"/>
    </row>
    <row r="140" spans="1:9" s="2" customFormat="1" ht="15">
      <c r="A140" s="4"/>
      <c r="B140" s="5"/>
      <c r="C140" s="49" t="s">
        <v>300</v>
      </c>
      <c r="D140" s="36"/>
      <c r="E140" s="36">
        <f>SUM(E120:E139)</f>
        <v>403392</v>
      </c>
      <c r="F140" s="36">
        <f>SUM(F120:F139)</f>
        <v>61275</v>
      </c>
      <c r="G140" s="36">
        <f>SUM(G120:G139)</f>
        <v>23700</v>
      </c>
      <c r="H140" s="5"/>
      <c r="I140" s="5"/>
    </row>
    <row r="141" spans="1:9" ht="15">
      <c r="A141" s="38"/>
      <c r="B141" s="39"/>
      <c r="C141" s="40" t="s">
        <v>293</v>
      </c>
      <c r="D141" s="39"/>
      <c r="E141" s="39"/>
      <c r="F141" s="39"/>
      <c r="G141" s="39"/>
      <c r="H141" s="7"/>
      <c r="I141" s="7"/>
    </row>
    <row r="142" spans="1:9" s="56" customFormat="1" ht="15">
      <c r="A142" s="55">
        <v>1</v>
      </c>
      <c r="B142" s="12" t="s">
        <v>335</v>
      </c>
      <c r="C142" s="57" t="s">
        <v>336</v>
      </c>
      <c r="D142" s="12" t="s">
        <v>337</v>
      </c>
      <c r="E142" s="12">
        <v>890000</v>
      </c>
      <c r="F142" s="12">
        <v>99000</v>
      </c>
      <c r="G142" s="15">
        <v>30000</v>
      </c>
      <c r="H142" s="12">
        <v>0</v>
      </c>
      <c r="I142" s="12"/>
    </row>
    <row r="143" spans="1:9" ht="15">
      <c r="A143" s="6">
        <v>2</v>
      </c>
      <c r="B143" s="7" t="s">
        <v>309</v>
      </c>
      <c r="C143" s="10" t="s">
        <v>310</v>
      </c>
      <c r="D143" s="7" t="s">
        <v>311</v>
      </c>
      <c r="E143" s="7">
        <v>235370</v>
      </c>
      <c r="F143" s="7">
        <v>50000</v>
      </c>
      <c r="G143" s="15">
        <v>17000</v>
      </c>
      <c r="H143" s="12">
        <v>0</v>
      </c>
      <c r="I143" s="7"/>
    </row>
    <row r="144" spans="1:9" ht="15">
      <c r="A144" s="6">
        <v>3</v>
      </c>
      <c r="B144" s="7" t="s">
        <v>169</v>
      </c>
      <c r="C144" s="7" t="s">
        <v>270</v>
      </c>
      <c r="D144" s="7" t="s">
        <v>170</v>
      </c>
      <c r="E144" s="7">
        <v>160000</v>
      </c>
      <c r="F144" s="7">
        <v>15000</v>
      </c>
      <c r="G144" s="15">
        <v>10000</v>
      </c>
      <c r="H144" s="12">
        <v>0</v>
      </c>
      <c r="I144" s="7"/>
    </row>
    <row r="145" spans="1:9" ht="15">
      <c r="A145" s="55">
        <v>4</v>
      </c>
      <c r="B145" s="7" t="s">
        <v>19</v>
      </c>
      <c r="C145" s="7" t="s">
        <v>283</v>
      </c>
      <c r="D145" s="7" t="s">
        <v>42</v>
      </c>
      <c r="E145" s="7">
        <v>39520</v>
      </c>
      <c r="F145" s="7">
        <v>15000</v>
      </c>
      <c r="G145" s="15">
        <v>10000</v>
      </c>
      <c r="H145" s="12">
        <v>0</v>
      </c>
      <c r="I145" s="7"/>
    </row>
    <row r="146" spans="1:9" ht="15">
      <c r="A146" s="6">
        <v>5</v>
      </c>
      <c r="B146" s="7" t="s">
        <v>138</v>
      </c>
      <c r="C146" s="7" t="s">
        <v>253</v>
      </c>
      <c r="D146" s="7" t="s">
        <v>145</v>
      </c>
      <c r="E146" s="7">
        <v>28000</v>
      </c>
      <c r="F146" s="7">
        <v>10000</v>
      </c>
      <c r="G146" s="15">
        <v>2500</v>
      </c>
      <c r="H146" s="12">
        <v>0</v>
      </c>
      <c r="I146" s="7">
        <v>1500</v>
      </c>
    </row>
    <row r="147" spans="1:9" ht="15">
      <c r="A147" s="6">
        <v>6</v>
      </c>
      <c r="B147" s="7" t="s">
        <v>138</v>
      </c>
      <c r="C147" s="7" t="s">
        <v>273</v>
      </c>
      <c r="D147" s="7" t="s">
        <v>185</v>
      </c>
      <c r="E147" s="7">
        <v>11630</v>
      </c>
      <c r="F147" s="7">
        <v>3000</v>
      </c>
      <c r="G147" s="15">
        <v>500</v>
      </c>
      <c r="H147" s="12">
        <v>0</v>
      </c>
      <c r="I147" s="7"/>
    </row>
    <row r="148" spans="1:9" ht="15">
      <c r="A148" s="55">
        <v>7</v>
      </c>
      <c r="B148" s="7" t="s">
        <v>138</v>
      </c>
      <c r="C148" s="7" t="s">
        <v>191</v>
      </c>
      <c r="D148" s="7" t="s">
        <v>192</v>
      </c>
      <c r="E148" s="7">
        <v>40700</v>
      </c>
      <c r="F148" s="7">
        <v>2000</v>
      </c>
      <c r="G148" s="15">
        <v>400</v>
      </c>
      <c r="H148" s="12">
        <v>0</v>
      </c>
      <c r="I148" s="7"/>
    </row>
    <row r="149" spans="1:9" ht="15">
      <c r="A149" s="6">
        <v>8</v>
      </c>
      <c r="B149" s="7" t="s">
        <v>20</v>
      </c>
      <c r="C149" s="7" t="s">
        <v>212</v>
      </c>
      <c r="D149" s="7" t="s">
        <v>62</v>
      </c>
      <c r="E149" s="7">
        <v>3500</v>
      </c>
      <c r="F149" s="7">
        <v>1000</v>
      </c>
      <c r="G149" s="15">
        <v>400</v>
      </c>
      <c r="H149" s="12">
        <v>0</v>
      </c>
      <c r="I149" s="7"/>
    </row>
    <row r="150" spans="1:9" ht="15">
      <c r="A150" s="6">
        <v>9</v>
      </c>
      <c r="B150" s="7" t="s">
        <v>198</v>
      </c>
      <c r="C150" s="7" t="s">
        <v>280</v>
      </c>
      <c r="D150" s="7" t="s">
        <v>178</v>
      </c>
      <c r="E150" s="7">
        <v>2520</v>
      </c>
      <c r="F150" s="7">
        <v>850</v>
      </c>
      <c r="G150" s="15">
        <v>400</v>
      </c>
      <c r="H150" s="7">
        <v>0</v>
      </c>
      <c r="I150" s="7"/>
    </row>
    <row r="151" spans="1:9" ht="15">
      <c r="A151" s="55">
        <v>10</v>
      </c>
      <c r="B151" s="7" t="s">
        <v>21</v>
      </c>
      <c r="C151" s="7" t="s">
        <v>217</v>
      </c>
      <c r="D151" s="8">
        <v>41826</v>
      </c>
      <c r="E151" s="7">
        <v>3100</v>
      </c>
      <c r="F151" s="7">
        <v>1500</v>
      </c>
      <c r="G151" s="15">
        <v>350</v>
      </c>
      <c r="H151" s="12">
        <v>0</v>
      </c>
      <c r="I151" s="7"/>
    </row>
    <row r="152" spans="1:9" ht="15">
      <c r="A152" s="6">
        <v>11</v>
      </c>
      <c r="B152" s="7" t="s">
        <v>14</v>
      </c>
      <c r="C152" s="7" t="s">
        <v>266</v>
      </c>
      <c r="D152" s="7" t="s">
        <v>161</v>
      </c>
      <c r="E152" s="7">
        <v>2800</v>
      </c>
      <c r="F152" s="7">
        <v>1000</v>
      </c>
      <c r="G152" s="15">
        <v>300</v>
      </c>
      <c r="H152" s="12">
        <v>0</v>
      </c>
      <c r="I152" s="7"/>
    </row>
    <row r="153" spans="1:9" ht="15">
      <c r="A153" s="6">
        <v>12</v>
      </c>
      <c r="B153" s="7" t="s">
        <v>155</v>
      </c>
      <c r="C153" s="7" t="s">
        <v>275</v>
      </c>
      <c r="D153" s="7" t="s">
        <v>312</v>
      </c>
      <c r="E153" s="7">
        <v>6750</v>
      </c>
      <c r="F153" s="7">
        <v>500</v>
      </c>
      <c r="G153" s="15">
        <v>300</v>
      </c>
      <c r="H153" s="12">
        <v>0</v>
      </c>
      <c r="I153" s="7"/>
    </row>
    <row r="154" spans="1:9" ht="15">
      <c r="A154" s="55">
        <v>13</v>
      </c>
      <c r="B154" s="7" t="s">
        <v>198</v>
      </c>
      <c r="C154" s="7" t="s">
        <v>207</v>
      </c>
      <c r="D154" s="8">
        <v>41791</v>
      </c>
      <c r="E154" s="7">
        <v>1500</v>
      </c>
      <c r="F154" s="7">
        <v>350</v>
      </c>
      <c r="G154" s="15">
        <v>300</v>
      </c>
      <c r="H154" s="12">
        <v>0</v>
      </c>
      <c r="I154" s="7"/>
    </row>
    <row r="155" spans="1:9" ht="15">
      <c r="A155" s="6">
        <v>14</v>
      </c>
      <c r="B155" s="7" t="s">
        <v>17</v>
      </c>
      <c r="C155" s="7" t="s">
        <v>267</v>
      </c>
      <c r="D155" s="8">
        <v>41720</v>
      </c>
      <c r="E155" s="7">
        <v>1000</v>
      </c>
      <c r="F155" s="7">
        <v>300</v>
      </c>
      <c r="G155" s="15">
        <v>200</v>
      </c>
      <c r="H155" s="12">
        <v>0</v>
      </c>
      <c r="I155" s="7"/>
    </row>
    <row r="156" spans="1:9" ht="15">
      <c r="A156" s="6">
        <v>15</v>
      </c>
      <c r="B156" s="7" t="s">
        <v>8</v>
      </c>
      <c r="C156" s="7" t="s">
        <v>208</v>
      </c>
      <c r="D156" s="7" t="s">
        <v>57</v>
      </c>
      <c r="E156" s="7">
        <v>575</v>
      </c>
      <c r="F156" s="7">
        <v>200</v>
      </c>
      <c r="G156" s="15">
        <v>200</v>
      </c>
      <c r="H156" s="12">
        <v>0</v>
      </c>
      <c r="I156" s="7"/>
    </row>
    <row r="157" spans="1:9" s="2" customFormat="1" ht="15">
      <c r="A157" s="4"/>
      <c r="B157" s="5"/>
      <c r="C157" s="50" t="s">
        <v>301</v>
      </c>
      <c r="D157" s="40"/>
      <c r="E157" s="40">
        <f>SUM(E142:E156)</f>
        <v>1426965</v>
      </c>
      <c r="F157" s="40">
        <f>SUM(F142:F156)</f>
        <v>199700</v>
      </c>
      <c r="G157" s="40">
        <f>SUM(G142:G156)</f>
        <v>72850</v>
      </c>
      <c r="H157" s="5"/>
      <c r="I157" s="5"/>
    </row>
    <row r="158" spans="1:9" s="2" customFormat="1" ht="15">
      <c r="A158" s="4"/>
      <c r="B158" s="5"/>
      <c r="C158" s="11" t="s">
        <v>302</v>
      </c>
      <c r="D158" s="5"/>
      <c r="E158" s="5">
        <f>E14+E58+E103+E118+E140+E157</f>
        <v>5427665</v>
      </c>
      <c r="F158" s="5">
        <f>F14+F58+F103+F118+F140+F157</f>
        <v>803095</v>
      </c>
      <c r="G158" s="14">
        <f>G14+G58+G103+G118+G140+G157</f>
        <v>402450</v>
      </c>
      <c r="H158" s="5"/>
      <c r="I158" s="5"/>
    </row>
    <row r="159" spans="1:9" ht="15">
      <c r="A159" s="6"/>
      <c r="B159" s="7"/>
      <c r="C159" s="7" t="s">
        <v>319</v>
      </c>
      <c r="D159" s="7"/>
      <c r="E159" s="7"/>
      <c r="F159" s="7"/>
      <c r="G159" s="15">
        <v>16000</v>
      </c>
      <c r="H159" s="7"/>
      <c r="I159" s="7"/>
    </row>
    <row r="160" spans="1:9" ht="15">
      <c r="A160" s="6"/>
      <c r="B160" s="7"/>
      <c r="C160" s="7" t="s">
        <v>320</v>
      </c>
      <c r="D160" s="7"/>
      <c r="E160" s="7"/>
      <c r="F160" s="7"/>
      <c r="G160" s="15">
        <v>15000</v>
      </c>
      <c r="H160" s="7"/>
      <c r="I160" s="7"/>
    </row>
    <row r="161" spans="1:9" s="20" customFormat="1" ht="15.75">
      <c r="A161" s="51"/>
      <c r="B161" s="52"/>
      <c r="C161" s="53" t="s">
        <v>321</v>
      </c>
      <c r="D161" s="54"/>
      <c r="E161" s="54"/>
      <c r="F161" s="54"/>
      <c r="G161" s="54">
        <f>G158+G159+G160</f>
        <v>433450</v>
      </c>
      <c r="H161" s="52"/>
      <c r="I161" s="52"/>
    </row>
  </sheetData>
  <sheetProtection/>
  <mergeCells count="2">
    <mergeCell ref="A1:G1"/>
    <mergeCell ref="H1:I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1">
      <selection activeCell="A1" sqref="A1:G1"/>
    </sheetView>
  </sheetViews>
  <sheetFormatPr defaultColWidth="9.140625" defaultRowHeight="15"/>
  <cols>
    <col min="1" max="1" width="5.7109375" style="3" bestFit="1" customWidth="1"/>
    <col min="2" max="2" width="26.00390625" style="1" customWidth="1"/>
    <col min="3" max="3" width="49.140625" style="1" customWidth="1"/>
    <col min="4" max="4" width="15.7109375" style="1" customWidth="1"/>
    <col min="5" max="5" width="10.28125" style="1" customWidth="1"/>
    <col min="6" max="6" width="10.140625" style="1" customWidth="1"/>
    <col min="7" max="7" width="10.7109375" style="16" customWidth="1"/>
    <col min="8" max="8" width="8.8515625" style="1" customWidth="1"/>
    <col min="9" max="16384" width="9.140625" style="1" customWidth="1"/>
  </cols>
  <sheetData>
    <row r="1" spans="1:9" s="20" customFormat="1" ht="16.5" thickBot="1">
      <c r="A1" s="58" t="s">
        <v>331</v>
      </c>
      <c r="B1" s="59"/>
      <c r="C1" s="59"/>
      <c r="D1" s="59"/>
      <c r="E1" s="59"/>
      <c r="F1" s="59"/>
      <c r="G1" s="60"/>
      <c r="H1" s="58" t="s">
        <v>332</v>
      </c>
      <c r="I1" s="60"/>
    </row>
    <row r="2" spans="1:9" s="2" customFormat="1" ht="15">
      <c r="A2" s="17" t="s">
        <v>294</v>
      </c>
      <c r="B2" s="18" t="s">
        <v>0</v>
      </c>
      <c r="C2" s="18" t="s">
        <v>1</v>
      </c>
      <c r="D2" s="18" t="s">
        <v>2</v>
      </c>
      <c r="E2" s="18" t="s">
        <v>314</v>
      </c>
      <c r="F2" s="18" t="s">
        <v>3</v>
      </c>
      <c r="G2" s="19" t="s">
        <v>295</v>
      </c>
      <c r="H2" s="18" t="s">
        <v>333</v>
      </c>
      <c r="I2" s="18" t="s">
        <v>334</v>
      </c>
    </row>
    <row r="3" spans="1:9" ht="15">
      <c r="A3" s="27"/>
      <c r="B3" s="28"/>
      <c r="C3" s="29" t="s">
        <v>288</v>
      </c>
      <c r="D3" s="28"/>
      <c r="E3" s="28"/>
      <c r="F3" s="28"/>
      <c r="G3" s="28"/>
      <c r="H3" s="7"/>
      <c r="I3" s="7"/>
    </row>
    <row r="4" spans="1:9" ht="15">
      <c r="A4" s="6">
        <v>1</v>
      </c>
      <c r="B4" s="7" t="s">
        <v>32</v>
      </c>
      <c r="C4" s="7" t="s">
        <v>33</v>
      </c>
      <c r="D4" s="7" t="s">
        <v>34</v>
      </c>
      <c r="E4" s="7">
        <v>540000</v>
      </c>
      <c r="F4" s="7">
        <v>22000</v>
      </c>
      <c r="G4" s="15">
        <v>18500</v>
      </c>
      <c r="H4" s="12">
        <v>18000</v>
      </c>
      <c r="I4" s="7"/>
    </row>
    <row r="5" spans="1:9" ht="15">
      <c r="A5" s="6">
        <v>2</v>
      </c>
      <c r="B5" s="7" t="s">
        <v>32</v>
      </c>
      <c r="C5" s="7" t="s">
        <v>163</v>
      </c>
      <c r="D5" s="8">
        <v>41790</v>
      </c>
      <c r="E5" s="7">
        <v>73800</v>
      </c>
      <c r="F5" s="7">
        <v>20000</v>
      </c>
      <c r="G5" s="15">
        <v>16500</v>
      </c>
      <c r="H5" s="12">
        <v>16000</v>
      </c>
      <c r="I5" s="7"/>
    </row>
    <row r="6" spans="1:9" ht="15">
      <c r="A6" s="6">
        <v>3</v>
      </c>
      <c r="B6" s="7" t="s">
        <v>19</v>
      </c>
      <c r="C6" s="7" t="s">
        <v>304</v>
      </c>
      <c r="D6" s="7" t="s">
        <v>86</v>
      </c>
      <c r="E6" s="7">
        <v>134375</v>
      </c>
      <c r="F6" s="7">
        <v>10000</v>
      </c>
      <c r="G6" s="15">
        <v>10000</v>
      </c>
      <c r="H6" s="12">
        <v>10000</v>
      </c>
      <c r="I6" s="7"/>
    </row>
    <row r="7" spans="1:9" ht="15">
      <c r="A7" s="6">
        <v>4</v>
      </c>
      <c r="B7" s="7" t="s">
        <v>32</v>
      </c>
      <c r="C7" s="7" t="s">
        <v>124</v>
      </c>
      <c r="D7" s="7" t="s">
        <v>125</v>
      </c>
      <c r="E7" s="7">
        <v>197000</v>
      </c>
      <c r="F7" s="7">
        <v>11000</v>
      </c>
      <c r="G7" s="15">
        <v>9300</v>
      </c>
      <c r="H7" s="12">
        <v>9000</v>
      </c>
      <c r="I7" s="7"/>
    </row>
    <row r="8" spans="1:9" ht="15">
      <c r="A8" s="6">
        <v>5</v>
      </c>
      <c r="B8" s="7" t="s">
        <v>32</v>
      </c>
      <c r="C8" s="7" t="s">
        <v>231</v>
      </c>
      <c r="D8" s="8">
        <v>41916</v>
      </c>
      <c r="E8" s="7">
        <v>121000</v>
      </c>
      <c r="F8" s="7">
        <v>10000</v>
      </c>
      <c r="G8" s="15">
        <v>5200</v>
      </c>
      <c r="H8" s="12">
        <v>5000</v>
      </c>
      <c r="I8" s="7"/>
    </row>
    <row r="9" spans="1:9" ht="15">
      <c r="A9" s="6">
        <v>6</v>
      </c>
      <c r="B9" s="7" t="s">
        <v>32</v>
      </c>
      <c r="C9" s="7" t="s">
        <v>105</v>
      </c>
      <c r="D9" s="7" t="s">
        <v>106</v>
      </c>
      <c r="E9" s="7">
        <v>230400</v>
      </c>
      <c r="F9" s="7">
        <v>7500</v>
      </c>
      <c r="G9" s="15">
        <v>5200</v>
      </c>
      <c r="H9" s="12">
        <v>5000</v>
      </c>
      <c r="I9" s="7"/>
    </row>
    <row r="10" spans="1:9" ht="15">
      <c r="A10" s="6">
        <v>7</v>
      </c>
      <c r="B10" s="7" t="s">
        <v>32</v>
      </c>
      <c r="C10" s="7" t="s">
        <v>35</v>
      </c>
      <c r="D10" s="7" t="s">
        <v>36</v>
      </c>
      <c r="E10" s="7">
        <v>136800</v>
      </c>
      <c r="F10" s="7">
        <v>5000</v>
      </c>
      <c r="G10" s="15">
        <v>4200</v>
      </c>
      <c r="H10" s="12">
        <v>4000</v>
      </c>
      <c r="I10" s="7"/>
    </row>
    <row r="11" spans="1:9" ht="15">
      <c r="A11" s="6">
        <v>8</v>
      </c>
      <c r="B11" s="7" t="s">
        <v>32</v>
      </c>
      <c r="C11" s="7" t="s">
        <v>111</v>
      </c>
      <c r="D11" s="7" t="s">
        <v>112</v>
      </c>
      <c r="E11" s="7">
        <v>79500</v>
      </c>
      <c r="F11" s="7">
        <v>5000</v>
      </c>
      <c r="G11" s="15">
        <v>3100</v>
      </c>
      <c r="H11" s="12">
        <v>3000</v>
      </c>
      <c r="I11" s="7"/>
    </row>
    <row r="12" spans="1:9" ht="15">
      <c r="A12" s="6">
        <v>9</v>
      </c>
      <c r="B12" s="7" t="s">
        <v>32</v>
      </c>
      <c r="C12" s="7" t="s">
        <v>162</v>
      </c>
      <c r="D12" s="8">
        <v>41789</v>
      </c>
      <c r="E12" s="7">
        <v>44500</v>
      </c>
      <c r="F12" s="7">
        <v>5000</v>
      </c>
      <c r="G12" s="15">
        <v>3100</v>
      </c>
      <c r="H12" s="12">
        <v>3000</v>
      </c>
      <c r="I12" s="7"/>
    </row>
    <row r="13" spans="1:9" ht="15">
      <c r="A13" s="6">
        <v>10</v>
      </c>
      <c r="B13" s="7" t="s">
        <v>138</v>
      </c>
      <c r="C13" s="7" t="s">
        <v>251</v>
      </c>
      <c r="D13" s="7" t="s">
        <v>142</v>
      </c>
      <c r="E13" s="7">
        <v>46000</v>
      </c>
      <c r="F13" s="7">
        <v>15000</v>
      </c>
      <c r="G13" s="15">
        <v>2500</v>
      </c>
      <c r="H13" s="12">
        <v>2500</v>
      </c>
      <c r="I13" s="13"/>
    </row>
    <row r="14" spans="1:9" s="2" customFormat="1" ht="15">
      <c r="A14" s="41"/>
      <c r="B14" s="42"/>
      <c r="C14" s="43" t="s">
        <v>296</v>
      </c>
      <c r="D14" s="44"/>
      <c r="E14" s="29">
        <f>SUM(E4:E13)</f>
        <v>1603375</v>
      </c>
      <c r="F14" s="29">
        <f>SUM(F4:F13)</f>
        <v>110500</v>
      </c>
      <c r="G14" s="29">
        <f>SUM(G4:G13)</f>
        <v>77600</v>
      </c>
      <c r="H14" s="5"/>
      <c r="I14" s="5"/>
    </row>
    <row r="15" spans="1:9" ht="15">
      <c r="A15" s="30"/>
      <c r="B15" s="31"/>
      <c r="C15" s="32" t="s">
        <v>289</v>
      </c>
      <c r="D15" s="33"/>
      <c r="E15" s="31"/>
      <c r="F15" s="31"/>
      <c r="G15" s="31"/>
      <c r="H15" s="7"/>
      <c r="I15" s="7"/>
    </row>
    <row r="16" spans="1:9" ht="15">
      <c r="A16" s="6">
        <v>1</v>
      </c>
      <c r="B16" s="7" t="s">
        <v>21</v>
      </c>
      <c r="C16" s="7" t="s">
        <v>148</v>
      </c>
      <c r="D16" s="7" t="s">
        <v>149</v>
      </c>
      <c r="E16" s="7">
        <v>5860</v>
      </c>
      <c r="F16" s="7">
        <v>2500</v>
      </c>
      <c r="G16" s="15">
        <v>2000</v>
      </c>
      <c r="H16" s="12">
        <v>2000</v>
      </c>
      <c r="I16" s="7"/>
    </row>
    <row r="17" spans="1:9" ht="15">
      <c r="A17" s="6">
        <v>2</v>
      </c>
      <c r="B17" s="7" t="s">
        <v>28</v>
      </c>
      <c r="C17" s="7" t="s">
        <v>201</v>
      </c>
      <c r="D17" s="7" t="s">
        <v>29</v>
      </c>
      <c r="E17" s="7">
        <v>88246</v>
      </c>
      <c r="F17" s="7">
        <v>6340</v>
      </c>
      <c r="G17" s="15">
        <v>1500</v>
      </c>
      <c r="H17" s="12">
        <v>1800</v>
      </c>
      <c r="I17" s="7"/>
    </row>
    <row r="18" spans="1:9" ht="15">
      <c r="A18" s="6">
        <v>3</v>
      </c>
      <c r="B18" s="7" t="s">
        <v>74</v>
      </c>
      <c r="C18" s="7" t="s">
        <v>227</v>
      </c>
      <c r="D18" s="7" t="s">
        <v>85</v>
      </c>
      <c r="E18" s="7">
        <v>22000</v>
      </c>
      <c r="F18" s="7">
        <v>5000</v>
      </c>
      <c r="G18" s="15">
        <v>1500</v>
      </c>
      <c r="H18" s="12">
        <v>1500</v>
      </c>
      <c r="I18" s="7"/>
    </row>
    <row r="19" spans="1:9" ht="15">
      <c r="A19" s="6">
        <v>4</v>
      </c>
      <c r="B19" s="7" t="s">
        <v>120</v>
      </c>
      <c r="C19" s="7" t="s">
        <v>238</v>
      </c>
      <c r="D19" s="7" t="s">
        <v>92</v>
      </c>
      <c r="E19" s="7">
        <v>7125</v>
      </c>
      <c r="F19" s="7">
        <v>1600</v>
      </c>
      <c r="G19" s="15">
        <v>1100</v>
      </c>
      <c r="H19" s="12">
        <v>1100</v>
      </c>
      <c r="I19" s="7"/>
    </row>
    <row r="20" spans="1:9" ht="15">
      <c r="A20" s="6">
        <v>5</v>
      </c>
      <c r="B20" s="7" t="s">
        <v>28</v>
      </c>
      <c r="C20" s="7" t="s">
        <v>203</v>
      </c>
      <c r="D20" s="7" t="s">
        <v>31</v>
      </c>
      <c r="E20" s="7">
        <v>92433</v>
      </c>
      <c r="F20" s="7">
        <v>6835</v>
      </c>
      <c r="G20" s="15">
        <v>700</v>
      </c>
      <c r="H20" s="12">
        <v>650</v>
      </c>
      <c r="I20" s="7"/>
    </row>
    <row r="21" spans="1:9" ht="15">
      <c r="A21" s="6">
        <v>6</v>
      </c>
      <c r="B21" s="7" t="s">
        <v>20</v>
      </c>
      <c r="C21" s="7" t="s">
        <v>323</v>
      </c>
      <c r="D21" s="8">
        <v>41699</v>
      </c>
      <c r="E21" s="7">
        <v>7900</v>
      </c>
      <c r="F21" s="7">
        <v>2000</v>
      </c>
      <c r="G21" s="15">
        <v>700</v>
      </c>
      <c r="H21" s="12">
        <v>450</v>
      </c>
      <c r="I21" s="7"/>
    </row>
    <row r="22" spans="1:9" ht="15">
      <c r="A22" s="6">
        <v>7</v>
      </c>
      <c r="B22" s="7" t="s">
        <v>167</v>
      </c>
      <c r="C22" s="7" t="s">
        <v>271</v>
      </c>
      <c r="D22" s="7" t="s">
        <v>171</v>
      </c>
      <c r="E22" s="7">
        <v>27000</v>
      </c>
      <c r="F22" s="7">
        <v>1500</v>
      </c>
      <c r="G22" s="15">
        <v>700</v>
      </c>
      <c r="H22" s="12">
        <v>700</v>
      </c>
      <c r="I22" s="7"/>
    </row>
    <row r="23" spans="1:9" ht="15">
      <c r="A23" s="6">
        <v>8</v>
      </c>
      <c r="B23" s="7" t="s">
        <v>20</v>
      </c>
      <c r="C23" s="7" t="s">
        <v>213</v>
      </c>
      <c r="D23" s="7" t="s">
        <v>63</v>
      </c>
      <c r="E23" s="7">
        <v>8800</v>
      </c>
      <c r="F23" s="7">
        <v>3000</v>
      </c>
      <c r="G23" s="15">
        <v>700</v>
      </c>
      <c r="H23" s="12">
        <v>700</v>
      </c>
      <c r="I23" s="7"/>
    </row>
    <row r="24" spans="1:9" ht="15">
      <c r="A24" s="6">
        <v>9</v>
      </c>
      <c r="B24" s="7" t="s">
        <v>69</v>
      </c>
      <c r="C24" s="7" t="s">
        <v>70</v>
      </c>
      <c r="D24" s="8">
        <v>41776</v>
      </c>
      <c r="E24" s="7">
        <v>7400</v>
      </c>
      <c r="F24" s="7">
        <v>1800</v>
      </c>
      <c r="G24" s="15">
        <v>700</v>
      </c>
      <c r="H24" s="12">
        <v>600</v>
      </c>
      <c r="I24" s="12">
        <v>600</v>
      </c>
    </row>
    <row r="25" spans="1:9" ht="15">
      <c r="A25" s="6">
        <v>10</v>
      </c>
      <c r="B25" s="7" t="s">
        <v>114</v>
      </c>
      <c r="C25" s="7" t="s">
        <v>240</v>
      </c>
      <c r="D25" s="7" t="s">
        <v>128</v>
      </c>
      <c r="E25" s="7">
        <v>1640</v>
      </c>
      <c r="F25" s="7">
        <v>1200</v>
      </c>
      <c r="G25" s="15">
        <v>640</v>
      </c>
      <c r="H25" s="12">
        <v>640</v>
      </c>
      <c r="I25" s="7"/>
    </row>
    <row r="26" spans="1:9" ht="15">
      <c r="A26" s="6">
        <v>11</v>
      </c>
      <c r="B26" s="7" t="s">
        <v>114</v>
      </c>
      <c r="C26" s="7" t="s">
        <v>235</v>
      </c>
      <c r="D26" s="7" t="s">
        <v>115</v>
      </c>
      <c r="E26" s="7">
        <v>1740</v>
      </c>
      <c r="F26" s="7">
        <v>1000</v>
      </c>
      <c r="G26" s="15">
        <v>640</v>
      </c>
      <c r="H26" s="12">
        <v>640</v>
      </c>
      <c r="I26" s="7"/>
    </row>
    <row r="27" spans="1:9" ht="15">
      <c r="A27" s="6">
        <v>12</v>
      </c>
      <c r="B27" s="7" t="s">
        <v>120</v>
      </c>
      <c r="C27" s="7" t="s">
        <v>239</v>
      </c>
      <c r="D27" s="7" t="s">
        <v>123</v>
      </c>
      <c r="E27" s="7">
        <v>5380</v>
      </c>
      <c r="F27" s="7">
        <v>1200</v>
      </c>
      <c r="G27" s="15">
        <v>600</v>
      </c>
      <c r="H27" s="12">
        <v>600</v>
      </c>
      <c r="I27" s="7"/>
    </row>
    <row r="28" spans="1:9" ht="15">
      <c r="A28" s="6">
        <v>13</v>
      </c>
      <c r="B28" s="7" t="s">
        <v>11</v>
      </c>
      <c r="C28" s="7" t="s">
        <v>99</v>
      </c>
      <c r="D28" s="8">
        <v>41902</v>
      </c>
      <c r="E28" s="7">
        <v>2120</v>
      </c>
      <c r="F28" s="7">
        <v>900</v>
      </c>
      <c r="G28" s="15">
        <v>600</v>
      </c>
      <c r="H28" s="12">
        <v>600</v>
      </c>
      <c r="I28" s="7"/>
    </row>
    <row r="29" spans="1:9" ht="15">
      <c r="A29" s="6">
        <v>14</v>
      </c>
      <c r="B29" s="7" t="s">
        <v>138</v>
      </c>
      <c r="C29" s="7" t="s">
        <v>189</v>
      </c>
      <c r="D29" s="7" t="s">
        <v>190</v>
      </c>
      <c r="E29" s="7">
        <v>40700</v>
      </c>
      <c r="F29" s="7">
        <v>2000</v>
      </c>
      <c r="G29" s="15">
        <v>500</v>
      </c>
      <c r="H29" s="12">
        <v>400</v>
      </c>
      <c r="I29" s="7"/>
    </row>
    <row r="30" spans="1:9" ht="15">
      <c r="A30" s="6">
        <v>15</v>
      </c>
      <c r="B30" s="7" t="s">
        <v>134</v>
      </c>
      <c r="C30" s="7" t="s">
        <v>135</v>
      </c>
      <c r="D30" s="7" t="s">
        <v>136</v>
      </c>
      <c r="E30" s="7">
        <v>6300</v>
      </c>
      <c r="F30" s="7">
        <v>1650</v>
      </c>
      <c r="G30" s="15">
        <v>500</v>
      </c>
      <c r="H30" s="12">
        <v>500</v>
      </c>
      <c r="I30" s="7"/>
    </row>
    <row r="31" spans="1:9" ht="15">
      <c r="A31" s="6">
        <v>16</v>
      </c>
      <c r="B31" s="7" t="s">
        <v>157</v>
      </c>
      <c r="C31" s="7" t="s">
        <v>158</v>
      </c>
      <c r="D31" s="8">
        <v>41986</v>
      </c>
      <c r="E31" s="7">
        <v>2000</v>
      </c>
      <c r="F31" s="7">
        <v>1200</v>
      </c>
      <c r="G31" s="15">
        <v>500</v>
      </c>
      <c r="H31" s="12">
        <v>500</v>
      </c>
      <c r="I31" s="7"/>
    </row>
    <row r="32" spans="1:9" ht="15">
      <c r="A32" s="6">
        <v>17</v>
      </c>
      <c r="B32" s="7" t="s">
        <v>25</v>
      </c>
      <c r="C32" s="7" t="s">
        <v>200</v>
      </c>
      <c r="D32" s="8">
        <v>41789</v>
      </c>
      <c r="E32" s="7">
        <v>2800</v>
      </c>
      <c r="F32" s="7">
        <v>1000</v>
      </c>
      <c r="G32" s="15">
        <v>500</v>
      </c>
      <c r="H32" s="12">
        <v>600</v>
      </c>
      <c r="I32" s="7"/>
    </row>
    <row r="33" spans="1:9" ht="15">
      <c r="A33" s="6">
        <v>18</v>
      </c>
      <c r="B33" s="7" t="s">
        <v>12</v>
      </c>
      <c r="C33" s="7" t="s">
        <v>261</v>
      </c>
      <c r="D33" s="7" t="s">
        <v>153</v>
      </c>
      <c r="E33" s="7">
        <v>8600</v>
      </c>
      <c r="F33" s="7">
        <v>600</v>
      </c>
      <c r="G33" s="15">
        <v>500</v>
      </c>
      <c r="H33" s="12">
        <v>600</v>
      </c>
      <c r="I33" s="7"/>
    </row>
    <row r="34" spans="1:9" ht="15">
      <c r="A34" s="6">
        <v>19</v>
      </c>
      <c r="B34" s="7" t="s">
        <v>114</v>
      </c>
      <c r="C34" s="7" t="s">
        <v>126</v>
      </c>
      <c r="D34" s="7" t="s">
        <v>127</v>
      </c>
      <c r="E34" s="7">
        <v>1460</v>
      </c>
      <c r="F34" s="7">
        <v>900</v>
      </c>
      <c r="G34" s="15">
        <v>450</v>
      </c>
      <c r="H34" s="12">
        <v>450</v>
      </c>
      <c r="I34" s="7"/>
    </row>
    <row r="35" spans="1:9" ht="15">
      <c r="A35" s="6">
        <v>20</v>
      </c>
      <c r="B35" s="7" t="s">
        <v>167</v>
      </c>
      <c r="C35" s="7" t="s">
        <v>268</v>
      </c>
      <c r="D35" s="7" t="s">
        <v>90</v>
      </c>
      <c r="E35" s="7">
        <v>16750</v>
      </c>
      <c r="F35" s="7">
        <v>1000</v>
      </c>
      <c r="G35" s="15">
        <v>400</v>
      </c>
      <c r="H35" s="12">
        <v>400</v>
      </c>
      <c r="I35" s="7"/>
    </row>
    <row r="36" spans="1:9" ht="15">
      <c r="A36" s="6">
        <v>21</v>
      </c>
      <c r="B36" s="7" t="s">
        <v>188</v>
      </c>
      <c r="C36" s="7" t="s">
        <v>274</v>
      </c>
      <c r="D36" s="7" t="s">
        <v>156</v>
      </c>
      <c r="E36" s="7">
        <v>9440</v>
      </c>
      <c r="F36" s="7">
        <v>800</v>
      </c>
      <c r="G36" s="15">
        <v>400</v>
      </c>
      <c r="H36" s="12">
        <v>400</v>
      </c>
      <c r="I36" s="7"/>
    </row>
    <row r="37" spans="1:9" ht="15">
      <c r="A37" s="6">
        <v>22</v>
      </c>
      <c r="B37" s="7" t="s">
        <v>198</v>
      </c>
      <c r="C37" s="7" t="s">
        <v>230</v>
      </c>
      <c r="D37" s="7" t="s">
        <v>92</v>
      </c>
      <c r="E37" s="7">
        <v>2050</v>
      </c>
      <c r="F37" s="7">
        <v>550</v>
      </c>
      <c r="G37" s="15">
        <v>400</v>
      </c>
      <c r="H37" s="12">
        <v>400</v>
      </c>
      <c r="I37" s="7"/>
    </row>
    <row r="38" spans="1:9" ht="15">
      <c r="A38" s="6">
        <v>23</v>
      </c>
      <c r="B38" s="7" t="s">
        <v>129</v>
      </c>
      <c r="C38" s="7" t="s">
        <v>244</v>
      </c>
      <c r="D38" s="7" t="s">
        <v>133</v>
      </c>
      <c r="E38" s="7">
        <v>4900</v>
      </c>
      <c r="F38" s="7">
        <v>1200</v>
      </c>
      <c r="G38" s="15">
        <v>380</v>
      </c>
      <c r="H38" s="12">
        <v>380</v>
      </c>
      <c r="I38" s="7"/>
    </row>
    <row r="39" spans="1:9" ht="15">
      <c r="A39" s="6">
        <v>24</v>
      </c>
      <c r="B39" s="7" t="s">
        <v>198</v>
      </c>
      <c r="C39" s="7" t="s">
        <v>89</v>
      </c>
      <c r="D39" s="7" t="s">
        <v>90</v>
      </c>
      <c r="E39" s="7">
        <v>2230</v>
      </c>
      <c r="F39" s="7">
        <v>600</v>
      </c>
      <c r="G39" s="15">
        <v>350</v>
      </c>
      <c r="H39" s="12">
        <v>350</v>
      </c>
      <c r="I39" s="7"/>
    </row>
    <row r="40" spans="1:9" ht="15">
      <c r="A40" s="6">
        <v>25</v>
      </c>
      <c r="B40" s="7" t="s">
        <v>198</v>
      </c>
      <c r="C40" s="7" t="s">
        <v>228</v>
      </c>
      <c r="D40" s="7" t="s">
        <v>91</v>
      </c>
      <c r="E40" s="7">
        <v>2000</v>
      </c>
      <c r="F40" s="7">
        <v>600</v>
      </c>
      <c r="G40" s="15">
        <v>350</v>
      </c>
      <c r="H40" s="12">
        <v>400</v>
      </c>
      <c r="I40" s="7"/>
    </row>
    <row r="41" spans="1:9" ht="15">
      <c r="A41" s="6">
        <v>26</v>
      </c>
      <c r="B41" s="7" t="s">
        <v>9</v>
      </c>
      <c r="C41" s="7" t="s">
        <v>220</v>
      </c>
      <c r="D41" s="7" t="s">
        <v>75</v>
      </c>
      <c r="E41" s="7">
        <v>1720</v>
      </c>
      <c r="F41" s="7">
        <v>800</v>
      </c>
      <c r="G41" s="15">
        <v>300</v>
      </c>
      <c r="H41" s="12">
        <v>400</v>
      </c>
      <c r="I41" s="7"/>
    </row>
    <row r="42" spans="1:9" ht="15">
      <c r="A42" s="6">
        <v>27</v>
      </c>
      <c r="B42" s="7" t="s">
        <v>17</v>
      </c>
      <c r="C42" s="7" t="s">
        <v>219</v>
      </c>
      <c r="D42" s="8">
        <v>41902</v>
      </c>
      <c r="E42" s="7">
        <v>1300</v>
      </c>
      <c r="F42" s="7">
        <v>700</v>
      </c>
      <c r="G42" s="15">
        <v>300</v>
      </c>
      <c r="H42" s="12">
        <v>320</v>
      </c>
      <c r="I42" s="7"/>
    </row>
    <row r="43" spans="1:9" ht="15">
      <c r="A43" s="6">
        <v>28</v>
      </c>
      <c r="B43" s="7" t="s">
        <v>12</v>
      </c>
      <c r="C43" s="7" t="s">
        <v>262</v>
      </c>
      <c r="D43" s="7" t="s">
        <v>152</v>
      </c>
      <c r="E43" s="7">
        <v>11000</v>
      </c>
      <c r="F43" s="7">
        <v>600</v>
      </c>
      <c r="G43" s="15">
        <v>300</v>
      </c>
      <c r="H43" s="12">
        <v>200</v>
      </c>
      <c r="I43" s="7"/>
    </row>
    <row r="44" spans="1:9" ht="15">
      <c r="A44" s="6">
        <v>29</v>
      </c>
      <c r="B44" s="7" t="s">
        <v>155</v>
      </c>
      <c r="C44" s="7" t="s">
        <v>263</v>
      </c>
      <c r="D44" s="7" t="s">
        <v>156</v>
      </c>
      <c r="E44" s="7">
        <v>6750</v>
      </c>
      <c r="F44" s="7">
        <v>500</v>
      </c>
      <c r="G44" s="15">
        <v>300</v>
      </c>
      <c r="H44" s="12">
        <v>250</v>
      </c>
      <c r="I44" s="7"/>
    </row>
    <row r="45" spans="1:9" ht="15">
      <c r="A45" s="6">
        <v>30</v>
      </c>
      <c r="B45" s="7" t="s">
        <v>4</v>
      </c>
      <c r="C45" s="7" t="s">
        <v>303</v>
      </c>
      <c r="D45" s="7" t="s">
        <v>27</v>
      </c>
      <c r="E45" s="7">
        <v>1740</v>
      </c>
      <c r="F45" s="7">
        <v>600</v>
      </c>
      <c r="G45" s="15">
        <v>250</v>
      </c>
      <c r="H45" s="12">
        <v>230</v>
      </c>
      <c r="I45" s="7"/>
    </row>
    <row r="46" spans="1:9" ht="15">
      <c r="A46" s="6">
        <v>31</v>
      </c>
      <c r="B46" s="7" t="s">
        <v>120</v>
      </c>
      <c r="C46" s="7" t="s">
        <v>237</v>
      </c>
      <c r="D46" s="7" t="s">
        <v>122</v>
      </c>
      <c r="E46" s="7">
        <v>2500</v>
      </c>
      <c r="F46" s="7">
        <v>500</v>
      </c>
      <c r="G46" s="15">
        <v>250</v>
      </c>
      <c r="H46" s="12">
        <v>230</v>
      </c>
      <c r="I46" s="7"/>
    </row>
    <row r="47" spans="1:9" ht="15">
      <c r="A47" s="6">
        <v>32</v>
      </c>
      <c r="B47" s="7" t="s">
        <v>198</v>
      </c>
      <c r="C47" s="7" t="s">
        <v>205</v>
      </c>
      <c r="D47" s="7" t="s">
        <v>43</v>
      </c>
      <c r="E47" s="7">
        <v>1805</v>
      </c>
      <c r="F47" s="7">
        <v>500</v>
      </c>
      <c r="G47" s="15">
        <v>250</v>
      </c>
      <c r="H47" s="12">
        <v>250</v>
      </c>
      <c r="I47" s="7"/>
    </row>
    <row r="48" spans="1:9" ht="15">
      <c r="A48" s="6">
        <v>33</v>
      </c>
      <c r="B48" s="7" t="s">
        <v>21</v>
      </c>
      <c r="C48" s="7" t="s">
        <v>147</v>
      </c>
      <c r="D48" s="7" t="s">
        <v>85</v>
      </c>
      <c r="E48" s="7">
        <v>1770</v>
      </c>
      <c r="F48" s="7">
        <v>700</v>
      </c>
      <c r="G48" s="15">
        <v>240</v>
      </c>
      <c r="H48" s="12">
        <v>240</v>
      </c>
      <c r="I48" s="7"/>
    </row>
    <row r="49" spans="1:9" ht="15">
      <c r="A49" s="6">
        <v>34</v>
      </c>
      <c r="B49" s="7" t="s">
        <v>9</v>
      </c>
      <c r="C49" s="7" t="s">
        <v>221</v>
      </c>
      <c r="D49" s="8">
        <v>41861</v>
      </c>
      <c r="E49" s="7">
        <v>1080</v>
      </c>
      <c r="F49" s="7">
        <v>600</v>
      </c>
      <c r="G49" s="15">
        <v>200</v>
      </c>
      <c r="H49" s="12">
        <v>230</v>
      </c>
      <c r="I49" s="7"/>
    </row>
    <row r="50" spans="1:9" ht="15">
      <c r="A50" s="6">
        <v>35</v>
      </c>
      <c r="B50" s="7" t="s">
        <v>17</v>
      </c>
      <c r="C50" s="7" t="s">
        <v>209</v>
      </c>
      <c r="D50" s="8">
        <v>41703</v>
      </c>
      <c r="E50" s="7">
        <v>2000</v>
      </c>
      <c r="F50" s="7">
        <v>600</v>
      </c>
      <c r="G50" s="15">
        <v>170</v>
      </c>
      <c r="H50" s="12">
        <v>170</v>
      </c>
      <c r="I50" s="7"/>
    </row>
    <row r="51" spans="1:9" ht="15">
      <c r="A51" s="6">
        <v>36</v>
      </c>
      <c r="B51" s="7" t="s">
        <v>24</v>
      </c>
      <c r="C51" s="7" t="s">
        <v>53</v>
      </c>
      <c r="D51" s="8">
        <v>41923</v>
      </c>
      <c r="E51" s="7">
        <v>1800</v>
      </c>
      <c r="F51" s="7">
        <v>800</v>
      </c>
      <c r="G51" s="15">
        <v>150</v>
      </c>
      <c r="H51" s="12">
        <v>150</v>
      </c>
      <c r="I51" s="7"/>
    </row>
    <row r="52" spans="1:9" ht="15">
      <c r="A52" s="6">
        <v>37</v>
      </c>
      <c r="B52" s="7" t="s">
        <v>198</v>
      </c>
      <c r="C52" s="7" t="s">
        <v>229</v>
      </c>
      <c r="D52" s="7" t="s">
        <v>27</v>
      </c>
      <c r="E52" s="7">
        <v>1600</v>
      </c>
      <c r="F52" s="7">
        <v>400</v>
      </c>
      <c r="G52" s="15">
        <v>150</v>
      </c>
      <c r="H52" s="12">
        <v>150</v>
      </c>
      <c r="I52" s="7"/>
    </row>
    <row r="53" spans="1:9" ht="15">
      <c r="A53" s="6">
        <v>38</v>
      </c>
      <c r="B53" s="7" t="s">
        <v>198</v>
      </c>
      <c r="C53" s="7" t="s">
        <v>100</v>
      </c>
      <c r="D53" s="7" t="s">
        <v>84</v>
      </c>
      <c r="E53" s="7">
        <v>1800</v>
      </c>
      <c r="F53" s="7">
        <v>400</v>
      </c>
      <c r="G53" s="15">
        <v>150</v>
      </c>
      <c r="H53" s="12">
        <v>150</v>
      </c>
      <c r="I53" s="7"/>
    </row>
    <row r="54" spans="1:9" ht="15">
      <c r="A54" s="6">
        <v>39</v>
      </c>
      <c r="B54" s="7" t="s">
        <v>12</v>
      </c>
      <c r="C54" s="7" t="s">
        <v>154</v>
      </c>
      <c r="D54" s="8">
        <v>41658</v>
      </c>
      <c r="E54" s="7">
        <v>3800</v>
      </c>
      <c r="F54" s="7">
        <v>300</v>
      </c>
      <c r="G54" s="15">
        <v>150</v>
      </c>
      <c r="H54" s="12">
        <v>130</v>
      </c>
      <c r="I54" s="7"/>
    </row>
    <row r="55" spans="1:9" ht="15">
      <c r="A55" s="6">
        <v>40</v>
      </c>
      <c r="B55" s="7" t="s">
        <v>198</v>
      </c>
      <c r="C55" s="7" t="s">
        <v>39</v>
      </c>
      <c r="D55" s="8">
        <v>41797</v>
      </c>
      <c r="E55" s="7">
        <v>985</v>
      </c>
      <c r="F55" s="7">
        <v>250</v>
      </c>
      <c r="G55" s="15">
        <v>150</v>
      </c>
      <c r="H55" s="12">
        <v>130</v>
      </c>
      <c r="I55" s="7"/>
    </row>
    <row r="56" spans="1:9" ht="15">
      <c r="A56" s="6">
        <v>41</v>
      </c>
      <c r="B56" s="7" t="s">
        <v>198</v>
      </c>
      <c r="C56" s="7" t="s">
        <v>97</v>
      </c>
      <c r="D56" s="7" t="s">
        <v>98</v>
      </c>
      <c r="E56" s="7">
        <v>1250</v>
      </c>
      <c r="F56" s="7">
        <v>200</v>
      </c>
      <c r="G56" s="15">
        <v>150</v>
      </c>
      <c r="H56" s="12">
        <v>150</v>
      </c>
      <c r="I56" s="7"/>
    </row>
    <row r="57" spans="1:9" ht="15">
      <c r="A57" s="6">
        <v>42</v>
      </c>
      <c r="B57" s="7" t="s">
        <v>23</v>
      </c>
      <c r="C57" s="7" t="s">
        <v>176</v>
      </c>
      <c r="D57" s="7" t="s">
        <v>27</v>
      </c>
      <c r="E57" s="7">
        <v>1000</v>
      </c>
      <c r="F57" s="7">
        <v>200</v>
      </c>
      <c r="G57" s="15">
        <v>150</v>
      </c>
      <c r="H57" s="12">
        <v>130</v>
      </c>
      <c r="I57" s="7"/>
    </row>
    <row r="58" spans="1:9" s="2" customFormat="1" ht="15">
      <c r="A58" s="4"/>
      <c r="B58" s="5"/>
      <c r="C58" s="45" t="s">
        <v>297</v>
      </c>
      <c r="D58" s="32"/>
      <c r="E58" s="32">
        <f>SUM(E16:E57)</f>
        <v>420774</v>
      </c>
      <c r="F58" s="32">
        <f>SUM(F16:F57)</f>
        <v>55625</v>
      </c>
      <c r="G58" s="32">
        <f>SUM(G16:G57)</f>
        <v>20920</v>
      </c>
      <c r="H58" s="5"/>
      <c r="I58" s="5"/>
    </row>
    <row r="59" spans="1:9" ht="15">
      <c r="A59" s="24"/>
      <c r="B59" s="25"/>
      <c r="C59" s="26" t="s">
        <v>290</v>
      </c>
      <c r="D59" s="25"/>
      <c r="E59" s="25"/>
      <c r="F59" s="25"/>
      <c r="G59" s="25"/>
      <c r="H59" s="7"/>
      <c r="I59" s="7"/>
    </row>
    <row r="60" spans="1:9" ht="15">
      <c r="A60" s="6">
        <v>1</v>
      </c>
      <c r="B60" s="7" t="s">
        <v>138</v>
      </c>
      <c r="C60" s="9" t="s">
        <v>327</v>
      </c>
      <c r="D60" s="8" t="s">
        <v>322</v>
      </c>
      <c r="E60" s="7">
        <v>751000</v>
      </c>
      <c r="F60" s="7">
        <v>150000</v>
      </c>
      <c r="G60" s="15">
        <v>92000</v>
      </c>
      <c r="H60" s="12">
        <v>92000</v>
      </c>
      <c r="I60" s="7"/>
    </row>
    <row r="61" spans="1:9" ht="15">
      <c r="A61" s="6">
        <v>2</v>
      </c>
      <c r="B61" s="7" t="s">
        <v>120</v>
      </c>
      <c r="C61" s="7" t="s">
        <v>328</v>
      </c>
      <c r="D61" s="7" t="s">
        <v>121</v>
      </c>
      <c r="E61" s="7">
        <v>224900</v>
      </c>
      <c r="F61" s="7">
        <v>50000</v>
      </c>
      <c r="G61" s="15">
        <v>42000</v>
      </c>
      <c r="H61" s="12">
        <v>37000</v>
      </c>
      <c r="I61" s="7"/>
    </row>
    <row r="62" spans="1:9" ht="15">
      <c r="A62" s="6">
        <v>3</v>
      </c>
      <c r="B62" s="7" t="s">
        <v>74</v>
      </c>
      <c r="C62" s="7" t="s">
        <v>330</v>
      </c>
      <c r="D62" s="7" t="s">
        <v>42</v>
      </c>
      <c r="E62" s="7">
        <v>230900</v>
      </c>
      <c r="F62" s="7">
        <v>65000</v>
      </c>
      <c r="G62" s="15">
        <v>25000</v>
      </c>
      <c r="H62" s="12">
        <v>25000</v>
      </c>
      <c r="I62" s="7"/>
    </row>
    <row r="63" spans="1:9" ht="15">
      <c r="A63" s="6">
        <v>4</v>
      </c>
      <c r="B63" s="7" t="s">
        <v>37</v>
      </c>
      <c r="C63" s="7" t="s">
        <v>329</v>
      </c>
      <c r="D63" s="7" t="s">
        <v>38</v>
      </c>
      <c r="E63" s="7">
        <v>63800</v>
      </c>
      <c r="F63" s="7">
        <v>32000</v>
      </c>
      <c r="G63" s="15">
        <v>22000</v>
      </c>
      <c r="H63" s="12">
        <v>18000</v>
      </c>
      <c r="I63" s="12">
        <v>3000</v>
      </c>
    </row>
    <row r="64" spans="1:9" ht="15">
      <c r="A64" s="6">
        <v>5</v>
      </c>
      <c r="B64" s="7" t="s">
        <v>138</v>
      </c>
      <c r="C64" s="7" t="s">
        <v>249</v>
      </c>
      <c r="D64" s="7" t="s">
        <v>42</v>
      </c>
      <c r="E64" s="7">
        <v>5800</v>
      </c>
      <c r="F64" s="7">
        <v>2600</v>
      </c>
      <c r="G64" s="15">
        <v>1500</v>
      </c>
      <c r="H64" s="12">
        <v>1500</v>
      </c>
      <c r="I64" s="7"/>
    </row>
    <row r="65" spans="1:9" ht="15">
      <c r="A65" s="6">
        <v>6</v>
      </c>
      <c r="B65" s="7" t="s">
        <v>131</v>
      </c>
      <c r="C65" s="7" t="s">
        <v>282</v>
      </c>
      <c r="D65" s="7" t="s">
        <v>42</v>
      </c>
      <c r="E65" s="7">
        <v>34850</v>
      </c>
      <c r="F65" s="7">
        <v>10000</v>
      </c>
      <c r="G65" s="15">
        <v>1000</v>
      </c>
      <c r="H65" s="12">
        <v>1000</v>
      </c>
      <c r="I65" s="7"/>
    </row>
    <row r="66" spans="1:9" ht="15">
      <c r="A66" s="6">
        <v>7</v>
      </c>
      <c r="B66" s="7" t="s">
        <v>74</v>
      </c>
      <c r="C66" s="7" t="s">
        <v>226</v>
      </c>
      <c r="D66" s="7" t="s">
        <v>84</v>
      </c>
      <c r="E66" s="7">
        <v>3850</v>
      </c>
      <c r="F66" s="7">
        <v>1800</v>
      </c>
      <c r="G66" s="15">
        <v>1000</v>
      </c>
      <c r="H66" s="12">
        <v>1000</v>
      </c>
      <c r="I66" s="7"/>
    </row>
    <row r="67" spans="1:9" ht="15">
      <c r="A67" s="6">
        <v>8</v>
      </c>
      <c r="B67" s="7" t="s">
        <v>109</v>
      </c>
      <c r="C67" s="7" t="s">
        <v>234</v>
      </c>
      <c r="D67" s="7" t="s">
        <v>113</v>
      </c>
      <c r="E67" s="7">
        <v>30700</v>
      </c>
      <c r="F67" s="7">
        <v>1500</v>
      </c>
      <c r="G67" s="15">
        <v>1000</v>
      </c>
      <c r="H67" s="12">
        <v>960</v>
      </c>
      <c r="I67" s="7"/>
    </row>
    <row r="68" spans="1:9" ht="15">
      <c r="A68" s="6">
        <v>9</v>
      </c>
      <c r="B68" s="7" t="s">
        <v>16</v>
      </c>
      <c r="C68" s="7" t="s">
        <v>232</v>
      </c>
      <c r="D68" s="7" t="s">
        <v>104</v>
      </c>
      <c r="E68" s="7">
        <v>2180</v>
      </c>
      <c r="F68" s="7">
        <v>900</v>
      </c>
      <c r="G68" s="15">
        <v>900</v>
      </c>
      <c r="H68" s="12">
        <v>900</v>
      </c>
      <c r="I68" s="7"/>
    </row>
    <row r="69" spans="1:9" ht="15">
      <c r="A69" s="6">
        <v>10</v>
      </c>
      <c r="B69" s="7" t="s">
        <v>21</v>
      </c>
      <c r="C69" s="7" t="s">
        <v>214</v>
      </c>
      <c r="D69" s="7" t="s">
        <v>65</v>
      </c>
      <c r="E69" s="7">
        <v>3312</v>
      </c>
      <c r="F69" s="7">
        <v>1500</v>
      </c>
      <c r="G69" s="15">
        <v>800</v>
      </c>
      <c r="H69" s="12">
        <v>0</v>
      </c>
      <c r="I69" s="7">
        <v>400</v>
      </c>
    </row>
    <row r="70" spans="1:9" ht="15">
      <c r="A70" s="6">
        <v>11</v>
      </c>
      <c r="B70" s="7" t="s">
        <v>7</v>
      </c>
      <c r="C70" s="7" t="s">
        <v>315</v>
      </c>
      <c r="D70" s="7" t="s">
        <v>42</v>
      </c>
      <c r="E70" s="7">
        <v>20000</v>
      </c>
      <c r="F70" s="7">
        <v>7500</v>
      </c>
      <c r="G70" s="15">
        <v>750</v>
      </c>
      <c r="H70" s="12">
        <v>750</v>
      </c>
      <c r="I70" s="7"/>
    </row>
    <row r="71" spans="1:9" ht="15">
      <c r="A71" s="6">
        <v>12</v>
      </c>
      <c r="B71" s="7" t="s">
        <v>5</v>
      </c>
      <c r="C71" s="7" t="s">
        <v>206</v>
      </c>
      <c r="D71" s="7" t="s">
        <v>54</v>
      </c>
      <c r="E71" s="7">
        <v>13910</v>
      </c>
      <c r="F71" s="7">
        <v>4000</v>
      </c>
      <c r="G71" s="15">
        <v>750</v>
      </c>
      <c r="H71" s="12">
        <v>750</v>
      </c>
      <c r="I71" s="7"/>
    </row>
    <row r="72" spans="1:9" ht="15">
      <c r="A72" s="6">
        <v>13</v>
      </c>
      <c r="B72" s="7" t="s">
        <v>114</v>
      </c>
      <c r="C72" s="7" t="s">
        <v>236</v>
      </c>
      <c r="D72" s="7" t="s">
        <v>116</v>
      </c>
      <c r="E72" s="7">
        <v>1220</v>
      </c>
      <c r="F72" s="7">
        <v>1220</v>
      </c>
      <c r="G72" s="15">
        <v>750</v>
      </c>
      <c r="H72" s="12">
        <v>770</v>
      </c>
      <c r="I72" s="7"/>
    </row>
    <row r="73" spans="1:9" ht="15">
      <c r="A73" s="6">
        <v>14</v>
      </c>
      <c r="B73" s="7" t="s">
        <v>18</v>
      </c>
      <c r="C73" s="7" t="s">
        <v>272</v>
      </c>
      <c r="D73" s="7" t="s">
        <v>42</v>
      </c>
      <c r="E73" s="7">
        <v>1800</v>
      </c>
      <c r="F73" s="7">
        <v>1800</v>
      </c>
      <c r="G73" s="15">
        <v>700</v>
      </c>
      <c r="H73" s="12">
        <v>700</v>
      </c>
      <c r="I73" s="7"/>
    </row>
    <row r="74" spans="1:9" ht="15">
      <c r="A74" s="6">
        <v>15</v>
      </c>
      <c r="B74" s="7" t="s">
        <v>10</v>
      </c>
      <c r="C74" s="7" t="s">
        <v>95</v>
      </c>
      <c r="D74" s="7" t="s">
        <v>96</v>
      </c>
      <c r="E74" s="7">
        <v>2857</v>
      </c>
      <c r="F74" s="7">
        <v>1700</v>
      </c>
      <c r="G74" s="15">
        <v>700</v>
      </c>
      <c r="H74" s="12">
        <v>700</v>
      </c>
      <c r="I74" s="7"/>
    </row>
    <row r="75" spans="1:9" ht="15">
      <c r="A75" s="6">
        <v>16</v>
      </c>
      <c r="B75" s="7" t="s">
        <v>179</v>
      </c>
      <c r="C75" s="7" t="s">
        <v>281</v>
      </c>
      <c r="D75" s="7" t="s">
        <v>96</v>
      </c>
      <c r="E75" s="7">
        <v>4350</v>
      </c>
      <c r="F75" s="7">
        <v>2000</v>
      </c>
      <c r="G75" s="15">
        <v>650</v>
      </c>
      <c r="H75" s="12">
        <v>640</v>
      </c>
      <c r="I75" s="7"/>
    </row>
    <row r="76" spans="1:9" ht="15">
      <c r="A76" s="6">
        <v>17</v>
      </c>
      <c r="B76" s="7" t="s">
        <v>19</v>
      </c>
      <c r="C76" s="7" t="s">
        <v>225</v>
      </c>
      <c r="D76" s="7" t="s">
        <v>82</v>
      </c>
      <c r="E76" s="7">
        <v>2515</v>
      </c>
      <c r="F76" s="7">
        <v>1500</v>
      </c>
      <c r="G76" s="15">
        <v>650</v>
      </c>
      <c r="H76" s="12">
        <v>640</v>
      </c>
      <c r="I76" s="7"/>
    </row>
    <row r="77" spans="1:9" ht="15">
      <c r="A77" s="6">
        <v>18</v>
      </c>
      <c r="B77" s="7" t="s">
        <v>12</v>
      </c>
      <c r="C77" s="7" t="s">
        <v>256</v>
      </c>
      <c r="D77" s="8">
        <v>41910</v>
      </c>
      <c r="E77" s="7">
        <v>2600</v>
      </c>
      <c r="F77" s="7">
        <v>800</v>
      </c>
      <c r="G77" s="15">
        <v>600</v>
      </c>
      <c r="H77" s="12">
        <v>570</v>
      </c>
      <c r="I77" s="7"/>
    </row>
    <row r="78" spans="1:9" ht="15">
      <c r="A78" s="6">
        <v>19</v>
      </c>
      <c r="B78" s="7" t="s">
        <v>22</v>
      </c>
      <c r="C78" s="7" t="s">
        <v>245</v>
      </c>
      <c r="D78" s="7" t="s">
        <v>137</v>
      </c>
      <c r="E78" s="7">
        <v>5060</v>
      </c>
      <c r="F78" s="7">
        <v>1400</v>
      </c>
      <c r="G78" s="15">
        <v>600</v>
      </c>
      <c r="H78" s="12">
        <v>450</v>
      </c>
      <c r="I78" s="7"/>
    </row>
    <row r="79" spans="1:9" ht="15">
      <c r="A79" s="6">
        <v>20</v>
      </c>
      <c r="B79" s="7" t="s">
        <v>13</v>
      </c>
      <c r="C79" s="7" t="s">
        <v>278</v>
      </c>
      <c r="D79" s="7" t="s">
        <v>196</v>
      </c>
      <c r="E79" s="7">
        <v>4050</v>
      </c>
      <c r="F79" s="7">
        <v>1000</v>
      </c>
      <c r="G79" s="15">
        <v>600</v>
      </c>
      <c r="H79" s="12">
        <v>450</v>
      </c>
      <c r="I79" s="7"/>
    </row>
    <row r="80" spans="1:9" ht="15">
      <c r="A80" s="6">
        <v>21</v>
      </c>
      <c r="B80" s="7" t="s">
        <v>131</v>
      </c>
      <c r="C80" s="7" t="s">
        <v>247</v>
      </c>
      <c r="D80" s="7" t="s">
        <v>66</v>
      </c>
      <c r="E80" s="7">
        <v>2750</v>
      </c>
      <c r="F80" s="7">
        <v>1500</v>
      </c>
      <c r="G80" s="15">
        <v>500</v>
      </c>
      <c r="H80" s="12">
        <v>340</v>
      </c>
      <c r="I80" s="7"/>
    </row>
    <row r="81" spans="1:9" ht="15">
      <c r="A81" s="6">
        <v>22</v>
      </c>
      <c r="B81" s="7" t="s">
        <v>109</v>
      </c>
      <c r="C81" s="7" t="s">
        <v>233</v>
      </c>
      <c r="D81" s="7" t="s">
        <v>110</v>
      </c>
      <c r="E81" s="7">
        <v>36200</v>
      </c>
      <c r="F81" s="7">
        <v>1500</v>
      </c>
      <c r="G81" s="15">
        <v>500</v>
      </c>
      <c r="H81" s="12">
        <v>450</v>
      </c>
      <c r="I81" s="7"/>
    </row>
    <row r="82" spans="1:9" ht="15">
      <c r="A82" s="6">
        <v>23</v>
      </c>
      <c r="B82" s="7" t="s">
        <v>131</v>
      </c>
      <c r="C82" s="7" t="s">
        <v>243</v>
      </c>
      <c r="D82" s="7" t="s">
        <v>132</v>
      </c>
      <c r="E82" s="7">
        <v>2000</v>
      </c>
      <c r="F82" s="7">
        <v>1000</v>
      </c>
      <c r="G82" s="15">
        <v>500</v>
      </c>
      <c r="H82" s="12">
        <v>400</v>
      </c>
      <c r="I82" s="7"/>
    </row>
    <row r="83" spans="1:9" ht="15">
      <c r="A83" s="6">
        <v>24</v>
      </c>
      <c r="B83" s="7" t="s">
        <v>40</v>
      </c>
      <c r="C83" s="7" t="s">
        <v>41</v>
      </c>
      <c r="D83" s="7" t="s">
        <v>42</v>
      </c>
      <c r="E83" s="7">
        <v>1150</v>
      </c>
      <c r="F83" s="7">
        <v>800</v>
      </c>
      <c r="G83" s="15">
        <v>500</v>
      </c>
      <c r="H83" s="12">
        <v>550</v>
      </c>
      <c r="I83" s="7"/>
    </row>
    <row r="84" spans="1:9" ht="15">
      <c r="A84" s="6">
        <v>25</v>
      </c>
      <c r="B84" s="7" t="s">
        <v>129</v>
      </c>
      <c r="C84" s="7" t="s">
        <v>241</v>
      </c>
      <c r="D84" s="7" t="s">
        <v>42</v>
      </c>
      <c r="E84" s="7">
        <v>1000</v>
      </c>
      <c r="F84" s="7">
        <v>800</v>
      </c>
      <c r="G84" s="15">
        <v>450</v>
      </c>
      <c r="H84" s="12">
        <v>450</v>
      </c>
      <c r="I84" s="7"/>
    </row>
    <row r="85" spans="1:9" ht="15">
      <c r="A85" s="6">
        <v>26</v>
      </c>
      <c r="B85" s="7" t="s">
        <v>15</v>
      </c>
      <c r="C85" s="7" t="s">
        <v>223</v>
      </c>
      <c r="D85" s="7" t="s">
        <v>80</v>
      </c>
      <c r="E85" s="7">
        <v>5900</v>
      </c>
      <c r="F85" s="7">
        <v>500</v>
      </c>
      <c r="G85" s="15">
        <v>450</v>
      </c>
      <c r="H85" s="12">
        <v>400</v>
      </c>
      <c r="I85" s="7"/>
    </row>
    <row r="86" spans="1:9" ht="15">
      <c r="A86" s="6">
        <v>27</v>
      </c>
      <c r="B86" s="7" t="s">
        <v>78</v>
      </c>
      <c r="C86" s="7" t="s">
        <v>222</v>
      </c>
      <c r="D86" s="7" t="s">
        <v>79</v>
      </c>
      <c r="E86" s="7">
        <v>1500</v>
      </c>
      <c r="F86" s="7">
        <v>625</v>
      </c>
      <c r="G86" s="15">
        <v>400</v>
      </c>
      <c r="H86" s="12">
        <v>400</v>
      </c>
      <c r="I86" s="7"/>
    </row>
    <row r="87" spans="1:9" ht="15">
      <c r="A87" s="6">
        <v>28</v>
      </c>
      <c r="B87" s="7" t="s">
        <v>138</v>
      </c>
      <c r="C87" s="7" t="s">
        <v>254</v>
      </c>
      <c r="D87" s="7" t="s">
        <v>139</v>
      </c>
      <c r="E87" s="7">
        <v>850</v>
      </c>
      <c r="F87" s="7">
        <v>500</v>
      </c>
      <c r="G87" s="15">
        <v>400</v>
      </c>
      <c r="H87" s="12">
        <v>400</v>
      </c>
      <c r="I87" s="7"/>
    </row>
    <row r="88" spans="1:9" ht="15">
      <c r="A88" s="6">
        <v>29</v>
      </c>
      <c r="B88" s="7" t="s">
        <v>109</v>
      </c>
      <c r="C88" s="7" t="s">
        <v>255</v>
      </c>
      <c r="D88" s="7" t="s">
        <v>146</v>
      </c>
      <c r="E88" s="7">
        <v>7550</v>
      </c>
      <c r="F88" s="7">
        <v>800</v>
      </c>
      <c r="G88" s="15">
        <v>400</v>
      </c>
      <c r="H88" s="12">
        <v>400</v>
      </c>
      <c r="I88" s="7"/>
    </row>
    <row r="89" spans="1:9" ht="15">
      <c r="A89" s="6">
        <v>30</v>
      </c>
      <c r="B89" s="7" t="s">
        <v>59</v>
      </c>
      <c r="C89" s="7" t="s">
        <v>317</v>
      </c>
      <c r="D89" s="7" t="s">
        <v>64</v>
      </c>
      <c r="E89" s="7">
        <v>850</v>
      </c>
      <c r="F89" s="7">
        <v>320</v>
      </c>
      <c r="G89" s="15">
        <v>400</v>
      </c>
      <c r="H89" s="12">
        <v>200</v>
      </c>
      <c r="I89" s="7"/>
    </row>
    <row r="90" spans="1:9" ht="15">
      <c r="A90" s="6">
        <v>31</v>
      </c>
      <c r="B90" s="7" t="s">
        <v>71</v>
      </c>
      <c r="C90" s="7" t="s">
        <v>285</v>
      </c>
      <c r="D90" s="7" t="s">
        <v>42</v>
      </c>
      <c r="E90" s="7">
        <v>960</v>
      </c>
      <c r="F90" s="7">
        <v>960</v>
      </c>
      <c r="G90" s="15">
        <v>380</v>
      </c>
      <c r="H90" s="12">
        <v>380</v>
      </c>
      <c r="I90" s="7"/>
    </row>
    <row r="91" spans="1:9" ht="15">
      <c r="A91" s="6">
        <v>32</v>
      </c>
      <c r="B91" s="7" t="s">
        <v>21</v>
      </c>
      <c r="C91" s="7" t="s">
        <v>216</v>
      </c>
      <c r="D91" s="8">
        <v>41798</v>
      </c>
      <c r="E91" s="7">
        <v>3100</v>
      </c>
      <c r="F91" s="7">
        <v>1500</v>
      </c>
      <c r="G91" s="15">
        <v>300</v>
      </c>
      <c r="H91" s="12">
        <v>250</v>
      </c>
      <c r="I91" s="7"/>
    </row>
    <row r="92" spans="1:9" ht="15">
      <c r="A92" s="6">
        <v>33</v>
      </c>
      <c r="B92" s="7" t="s">
        <v>157</v>
      </c>
      <c r="C92" s="7" t="s">
        <v>265</v>
      </c>
      <c r="D92" s="8">
        <v>41987</v>
      </c>
      <c r="E92" s="7">
        <v>1800</v>
      </c>
      <c r="F92" s="7">
        <v>1000</v>
      </c>
      <c r="G92" s="15">
        <v>300</v>
      </c>
      <c r="H92" s="12">
        <v>320</v>
      </c>
      <c r="I92" s="7"/>
    </row>
    <row r="93" spans="1:9" ht="15">
      <c r="A93" s="6">
        <v>34</v>
      </c>
      <c r="B93" s="7" t="s">
        <v>9</v>
      </c>
      <c r="C93" s="7" t="s">
        <v>318</v>
      </c>
      <c r="D93" s="8">
        <v>41973</v>
      </c>
      <c r="E93" s="7">
        <v>1000</v>
      </c>
      <c r="F93" s="7">
        <v>800</v>
      </c>
      <c r="G93" s="15">
        <v>300</v>
      </c>
      <c r="H93" s="12">
        <v>200</v>
      </c>
      <c r="I93" s="7"/>
    </row>
    <row r="94" spans="1:9" ht="15">
      <c r="A94" s="6">
        <v>35</v>
      </c>
      <c r="B94" s="7" t="s">
        <v>4</v>
      </c>
      <c r="C94" s="7" t="s">
        <v>26</v>
      </c>
      <c r="D94" s="8">
        <v>41965</v>
      </c>
      <c r="E94" s="7">
        <v>1330</v>
      </c>
      <c r="F94" s="7">
        <v>400</v>
      </c>
      <c r="G94" s="15">
        <v>300</v>
      </c>
      <c r="H94" s="12">
        <v>200</v>
      </c>
      <c r="I94" s="7"/>
    </row>
    <row r="95" spans="1:9" ht="15">
      <c r="A95" s="6">
        <v>36</v>
      </c>
      <c r="B95" s="7" t="s">
        <v>180</v>
      </c>
      <c r="C95" s="7" t="s">
        <v>181</v>
      </c>
      <c r="D95" s="7" t="s">
        <v>182</v>
      </c>
      <c r="E95" s="7">
        <v>910</v>
      </c>
      <c r="F95" s="7">
        <v>400</v>
      </c>
      <c r="G95" s="15">
        <v>200</v>
      </c>
      <c r="H95" s="12">
        <v>200</v>
      </c>
      <c r="I95" s="7"/>
    </row>
    <row r="96" spans="1:9" ht="15">
      <c r="A96" s="6">
        <v>37</v>
      </c>
      <c r="B96" s="7" t="s">
        <v>198</v>
      </c>
      <c r="C96" s="7" t="s">
        <v>87</v>
      </c>
      <c r="D96" s="7" t="s">
        <v>88</v>
      </c>
      <c r="E96" s="7">
        <v>850</v>
      </c>
      <c r="F96" s="7">
        <v>400</v>
      </c>
      <c r="G96" s="15">
        <v>200</v>
      </c>
      <c r="H96" s="12">
        <v>200</v>
      </c>
      <c r="I96" s="7"/>
    </row>
    <row r="97" spans="1:9" ht="15">
      <c r="A97" s="6">
        <v>38</v>
      </c>
      <c r="B97" s="7" t="s">
        <v>138</v>
      </c>
      <c r="C97" s="7" t="s">
        <v>248</v>
      </c>
      <c r="D97" s="7" t="s">
        <v>139</v>
      </c>
      <c r="E97" s="7">
        <v>900</v>
      </c>
      <c r="F97" s="7">
        <v>350</v>
      </c>
      <c r="G97" s="15">
        <v>200</v>
      </c>
      <c r="H97" s="12">
        <v>150</v>
      </c>
      <c r="I97" s="7"/>
    </row>
    <row r="98" spans="1:9" ht="15">
      <c r="A98" s="6">
        <v>39</v>
      </c>
      <c r="B98" s="7" t="s">
        <v>198</v>
      </c>
      <c r="C98" s="7" t="s">
        <v>45</v>
      </c>
      <c r="D98" s="8">
        <v>41741</v>
      </c>
      <c r="E98" s="7">
        <v>310</v>
      </c>
      <c r="F98" s="7">
        <v>310</v>
      </c>
      <c r="G98" s="15">
        <v>200</v>
      </c>
      <c r="H98" s="12">
        <v>200</v>
      </c>
      <c r="I98" s="7"/>
    </row>
    <row r="99" spans="1:9" ht="15">
      <c r="A99" s="6">
        <v>40</v>
      </c>
      <c r="B99" s="7" t="s">
        <v>138</v>
      </c>
      <c r="C99" s="7" t="s">
        <v>172</v>
      </c>
      <c r="D99" s="7" t="s">
        <v>173</v>
      </c>
      <c r="E99" s="7">
        <v>550</v>
      </c>
      <c r="F99" s="7">
        <v>300</v>
      </c>
      <c r="G99" s="15">
        <v>200</v>
      </c>
      <c r="H99" s="12">
        <v>200</v>
      </c>
      <c r="I99" s="7"/>
    </row>
    <row r="100" spans="1:9" ht="15">
      <c r="A100" s="6">
        <v>41</v>
      </c>
      <c r="B100" s="7" t="s">
        <v>159</v>
      </c>
      <c r="C100" s="7" t="s">
        <v>316</v>
      </c>
      <c r="D100" s="7" t="s">
        <v>164</v>
      </c>
      <c r="E100" s="7">
        <v>410</v>
      </c>
      <c r="F100" s="7">
        <v>130</v>
      </c>
      <c r="G100" s="15">
        <v>200</v>
      </c>
      <c r="H100" s="12">
        <v>130</v>
      </c>
      <c r="I100" s="7"/>
    </row>
    <row r="101" spans="1:9" ht="15">
      <c r="A101" s="6">
        <v>42</v>
      </c>
      <c r="B101" s="7" t="s">
        <v>198</v>
      </c>
      <c r="C101" s="7" t="s">
        <v>93</v>
      </c>
      <c r="D101" s="7" t="s">
        <v>94</v>
      </c>
      <c r="E101" s="7">
        <v>650</v>
      </c>
      <c r="F101" s="7">
        <v>300</v>
      </c>
      <c r="G101" s="15">
        <v>150</v>
      </c>
      <c r="H101" s="12">
        <v>130</v>
      </c>
      <c r="I101" s="7"/>
    </row>
    <row r="102" spans="1:9" ht="15">
      <c r="A102" s="6">
        <v>43</v>
      </c>
      <c r="B102" s="7" t="s">
        <v>198</v>
      </c>
      <c r="C102" s="7" t="s">
        <v>55</v>
      </c>
      <c r="D102" s="7" t="s">
        <v>56</v>
      </c>
      <c r="E102" s="7">
        <v>230</v>
      </c>
      <c r="F102" s="7">
        <v>230</v>
      </c>
      <c r="G102" s="15">
        <v>150</v>
      </c>
      <c r="H102" s="12">
        <v>130</v>
      </c>
      <c r="I102" s="7"/>
    </row>
    <row r="103" spans="1:9" ht="15">
      <c r="A103" s="6">
        <v>44</v>
      </c>
      <c r="B103" s="7" t="s">
        <v>74</v>
      </c>
      <c r="C103" s="7" t="s">
        <v>284</v>
      </c>
      <c r="D103" s="7" t="s">
        <v>42</v>
      </c>
      <c r="E103" s="7">
        <v>24440</v>
      </c>
      <c r="F103" s="7">
        <v>6500</v>
      </c>
      <c r="G103" s="15">
        <v>0</v>
      </c>
      <c r="H103" s="12">
        <v>0</v>
      </c>
      <c r="I103" s="7"/>
    </row>
    <row r="104" spans="1:9" ht="15">
      <c r="A104" s="6">
        <v>45</v>
      </c>
      <c r="B104" s="7" t="s">
        <v>20</v>
      </c>
      <c r="C104" s="7" t="s">
        <v>61</v>
      </c>
      <c r="D104" s="7" t="s">
        <v>42</v>
      </c>
      <c r="E104" s="7">
        <v>65000</v>
      </c>
      <c r="F104" s="7">
        <v>6000</v>
      </c>
      <c r="G104" s="15">
        <v>0</v>
      </c>
      <c r="H104" s="12">
        <v>0</v>
      </c>
      <c r="I104" s="7"/>
    </row>
    <row r="105" spans="1:9" ht="15">
      <c r="A105" s="6">
        <v>46</v>
      </c>
      <c r="B105" s="7" t="s">
        <v>138</v>
      </c>
      <c r="C105" s="7" t="s">
        <v>257</v>
      </c>
      <c r="D105" s="7" t="s">
        <v>42</v>
      </c>
      <c r="E105" s="7">
        <v>15200</v>
      </c>
      <c r="F105" s="7">
        <v>3000</v>
      </c>
      <c r="G105" s="15">
        <v>0</v>
      </c>
      <c r="H105" s="12">
        <v>0</v>
      </c>
      <c r="I105" s="7"/>
    </row>
    <row r="106" spans="1:9" ht="15">
      <c r="A106" s="6">
        <v>47</v>
      </c>
      <c r="B106" s="7" t="s">
        <v>138</v>
      </c>
      <c r="C106" s="7" t="s">
        <v>258</v>
      </c>
      <c r="D106" s="7" t="s">
        <v>42</v>
      </c>
      <c r="E106" s="7">
        <v>10300</v>
      </c>
      <c r="F106" s="7">
        <v>3000</v>
      </c>
      <c r="G106" s="15">
        <v>0</v>
      </c>
      <c r="H106" s="7">
        <v>0</v>
      </c>
      <c r="I106" s="7"/>
    </row>
    <row r="107" spans="1:9" ht="15">
      <c r="A107" s="6">
        <v>48</v>
      </c>
      <c r="B107" s="7" t="s">
        <v>198</v>
      </c>
      <c r="C107" s="7" t="s">
        <v>151</v>
      </c>
      <c r="D107" s="8">
        <v>41865</v>
      </c>
      <c r="E107" s="7">
        <v>1210</v>
      </c>
      <c r="F107" s="7">
        <v>350</v>
      </c>
      <c r="G107" s="15">
        <v>0</v>
      </c>
      <c r="H107" s="12">
        <v>0</v>
      </c>
      <c r="I107" s="7"/>
    </row>
    <row r="108" spans="1:9" ht="15">
      <c r="A108" s="6">
        <v>49</v>
      </c>
      <c r="B108" s="7" t="s">
        <v>59</v>
      </c>
      <c r="C108" s="7" t="s">
        <v>211</v>
      </c>
      <c r="D108" s="7" t="s">
        <v>60</v>
      </c>
      <c r="E108" s="7">
        <v>790</v>
      </c>
      <c r="F108" s="7">
        <v>320</v>
      </c>
      <c r="G108" s="15">
        <v>0</v>
      </c>
      <c r="H108" s="12">
        <v>0</v>
      </c>
      <c r="I108" s="7"/>
    </row>
    <row r="109" spans="1:9" ht="15">
      <c r="A109" s="6">
        <v>50</v>
      </c>
      <c r="B109" s="7" t="s">
        <v>159</v>
      </c>
      <c r="C109" s="7" t="s">
        <v>165</v>
      </c>
      <c r="D109" s="7" t="s">
        <v>166</v>
      </c>
      <c r="E109" s="7">
        <v>385</v>
      </c>
      <c r="F109" s="7">
        <v>100</v>
      </c>
      <c r="G109" s="15">
        <v>0</v>
      </c>
      <c r="H109" s="12">
        <v>0</v>
      </c>
      <c r="I109" s="7"/>
    </row>
    <row r="110" spans="1:9" s="2" customFormat="1" ht="15">
      <c r="A110" s="4"/>
      <c r="B110" s="5"/>
      <c r="C110" s="46" t="s">
        <v>298</v>
      </c>
      <c r="D110" s="26"/>
      <c r="E110" s="26">
        <f>SUM(E60:E109)</f>
        <v>1599729</v>
      </c>
      <c r="F110" s="26">
        <f>SUM(F60:F109)</f>
        <v>372915</v>
      </c>
      <c r="G110" s="26">
        <f>SUM(G60:G109)</f>
        <v>201530</v>
      </c>
      <c r="H110" s="5"/>
      <c r="I110" s="5"/>
    </row>
    <row r="111" spans="1:9" ht="15">
      <c r="A111" s="21"/>
      <c r="B111" s="22"/>
      <c r="C111" s="23" t="s">
        <v>291</v>
      </c>
      <c r="D111" s="22"/>
      <c r="E111" s="22"/>
      <c r="F111" s="22"/>
      <c r="G111" s="22"/>
      <c r="H111" s="7"/>
      <c r="I111" s="7"/>
    </row>
    <row r="112" spans="1:9" ht="15">
      <c r="A112" s="6">
        <v>1</v>
      </c>
      <c r="B112" s="7" t="s">
        <v>159</v>
      </c>
      <c r="C112" s="7" t="s">
        <v>264</v>
      </c>
      <c r="D112" s="7" t="s">
        <v>160</v>
      </c>
      <c r="E112" s="7">
        <v>15950</v>
      </c>
      <c r="F112" s="7">
        <v>1500</v>
      </c>
      <c r="G112" s="15">
        <v>1200</v>
      </c>
      <c r="H112" s="12">
        <v>1200</v>
      </c>
      <c r="I112" s="7"/>
    </row>
    <row r="113" spans="1:9" ht="15">
      <c r="A113" s="6">
        <v>2</v>
      </c>
      <c r="B113" s="7" t="s">
        <v>138</v>
      </c>
      <c r="C113" s="7" t="s">
        <v>246</v>
      </c>
      <c r="D113" s="8">
        <v>41783</v>
      </c>
      <c r="E113" s="7">
        <v>29500</v>
      </c>
      <c r="F113" s="7">
        <v>6000</v>
      </c>
      <c r="G113" s="15">
        <v>1000</v>
      </c>
      <c r="H113" s="12">
        <v>1000</v>
      </c>
      <c r="I113" s="7"/>
    </row>
    <row r="114" spans="1:9" ht="15">
      <c r="A114" s="6">
        <v>3</v>
      </c>
      <c r="B114" s="7" t="s">
        <v>138</v>
      </c>
      <c r="C114" s="7" t="s">
        <v>250</v>
      </c>
      <c r="D114" s="7" t="s">
        <v>42</v>
      </c>
      <c r="E114" s="7">
        <v>7000</v>
      </c>
      <c r="F114" s="7">
        <v>1200</v>
      </c>
      <c r="G114" s="15">
        <v>900</v>
      </c>
      <c r="H114" s="12">
        <v>900</v>
      </c>
      <c r="I114" s="7"/>
    </row>
    <row r="115" spans="1:9" ht="15">
      <c r="A115" s="6">
        <v>4</v>
      </c>
      <c r="B115" s="7" t="s">
        <v>7</v>
      </c>
      <c r="C115" s="7" t="s">
        <v>215</v>
      </c>
      <c r="D115" s="7" t="s">
        <v>66</v>
      </c>
      <c r="E115" s="7">
        <v>9000</v>
      </c>
      <c r="F115" s="7">
        <v>5000</v>
      </c>
      <c r="G115" s="15">
        <v>400</v>
      </c>
      <c r="H115" s="12">
        <v>400</v>
      </c>
      <c r="I115" s="7"/>
    </row>
    <row r="116" spans="1:9" ht="15">
      <c r="A116" s="6">
        <v>5</v>
      </c>
      <c r="B116" s="7" t="s">
        <v>306</v>
      </c>
      <c r="C116" s="7" t="s">
        <v>307</v>
      </c>
      <c r="D116" s="7" t="s">
        <v>308</v>
      </c>
      <c r="E116" s="7">
        <v>7000</v>
      </c>
      <c r="F116" s="7">
        <v>2000</v>
      </c>
      <c r="G116" s="15">
        <v>400</v>
      </c>
      <c r="H116" s="12">
        <v>400</v>
      </c>
      <c r="I116" s="7"/>
    </row>
    <row r="117" spans="1:9" ht="15">
      <c r="A117" s="6">
        <v>6</v>
      </c>
      <c r="B117" s="7" t="s">
        <v>131</v>
      </c>
      <c r="C117" s="7" t="s">
        <v>140</v>
      </c>
      <c r="D117" s="7" t="s">
        <v>141</v>
      </c>
      <c r="E117" s="7">
        <v>8775</v>
      </c>
      <c r="F117" s="7">
        <v>2000</v>
      </c>
      <c r="G117" s="15">
        <v>300</v>
      </c>
      <c r="H117" s="12">
        <v>300</v>
      </c>
      <c r="I117" s="7"/>
    </row>
    <row r="118" spans="1:9" ht="15">
      <c r="A118" s="6">
        <v>7</v>
      </c>
      <c r="B118" s="7" t="s">
        <v>199</v>
      </c>
      <c r="C118" s="7" t="s">
        <v>177</v>
      </c>
      <c r="D118" s="8">
        <v>41727</v>
      </c>
      <c r="E118" s="7">
        <v>1650</v>
      </c>
      <c r="F118" s="7">
        <v>1000</v>
      </c>
      <c r="G118" s="15">
        <v>300</v>
      </c>
      <c r="H118" s="12">
        <v>0</v>
      </c>
      <c r="I118" s="7"/>
    </row>
    <row r="119" spans="1:9" ht="15">
      <c r="A119" s="6">
        <v>8</v>
      </c>
      <c r="B119" s="7" t="s">
        <v>17</v>
      </c>
      <c r="C119" s="7" t="s">
        <v>210</v>
      </c>
      <c r="D119" s="7" t="s">
        <v>58</v>
      </c>
      <c r="E119" s="7">
        <v>2075</v>
      </c>
      <c r="F119" s="7">
        <v>800</v>
      </c>
      <c r="G119" s="15">
        <v>300</v>
      </c>
      <c r="H119" s="12">
        <v>260</v>
      </c>
      <c r="I119" s="7"/>
    </row>
    <row r="120" spans="1:9" ht="15">
      <c r="A120" s="6">
        <v>9</v>
      </c>
      <c r="B120" s="7" t="s">
        <v>174</v>
      </c>
      <c r="C120" s="7" t="s">
        <v>175</v>
      </c>
      <c r="D120" s="7" t="s">
        <v>42</v>
      </c>
      <c r="E120" s="7">
        <v>1400</v>
      </c>
      <c r="F120" s="7">
        <v>950</v>
      </c>
      <c r="G120" s="15">
        <v>250</v>
      </c>
      <c r="H120" s="12">
        <v>250</v>
      </c>
      <c r="I120" s="7"/>
    </row>
    <row r="121" spans="1:9" ht="15">
      <c r="A121" s="6">
        <v>10</v>
      </c>
      <c r="B121" s="7" t="s">
        <v>24</v>
      </c>
      <c r="C121" s="7" t="s">
        <v>50</v>
      </c>
      <c r="D121" s="8">
        <v>41888</v>
      </c>
      <c r="E121" s="7">
        <v>1080</v>
      </c>
      <c r="F121" s="7">
        <v>400</v>
      </c>
      <c r="G121" s="15">
        <v>200</v>
      </c>
      <c r="H121" s="12">
        <v>160</v>
      </c>
      <c r="I121" s="7"/>
    </row>
    <row r="122" spans="1:9" ht="15">
      <c r="A122" s="6">
        <v>11</v>
      </c>
      <c r="B122" s="7" t="s">
        <v>188</v>
      </c>
      <c r="C122" s="7" t="s">
        <v>193</v>
      </c>
      <c r="D122" s="8">
        <v>41866</v>
      </c>
      <c r="E122" s="7">
        <v>2535</v>
      </c>
      <c r="F122" s="7">
        <v>400</v>
      </c>
      <c r="G122" s="15">
        <v>200</v>
      </c>
      <c r="H122" s="12">
        <v>200</v>
      </c>
      <c r="I122" s="7"/>
    </row>
    <row r="123" spans="1:9" ht="15">
      <c r="A123" s="6">
        <v>12</v>
      </c>
      <c r="B123" s="7" t="s">
        <v>198</v>
      </c>
      <c r="C123" s="7" t="s">
        <v>204</v>
      </c>
      <c r="D123" s="8">
        <v>41669</v>
      </c>
      <c r="E123" s="7">
        <v>1530</v>
      </c>
      <c r="F123" s="7">
        <v>300</v>
      </c>
      <c r="G123" s="15">
        <v>200</v>
      </c>
      <c r="H123" s="12">
        <v>200</v>
      </c>
      <c r="I123" s="7"/>
    </row>
    <row r="124" spans="1:9" ht="15">
      <c r="A124" s="6">
        <v>13</v>
      </c>
      <c r="B124" s="7" t="s">
        <v>131</v>
      </c>
      <c r="C124" s="7" t="s">
        <v>143</v>
      </c>
      <c r="D124" s="7" t="s">
        <v>144</v>
      </c>
      <c r="E124" s="7">
        <v>3260</v>
      </c>
      <c r="F124" s="7">
        <v>800</v>
      </c>
      <c r="G124" s="15">
        <v>200</v>
      </c>
      <c r="H124" s="12">
        <v>150</v>
      </c>
      <c r="I124" s="7"/>
    </row>
    <row r="125" spans="1:9" s="2" customFormat="1" ht="15">
      <c r="A125" s="4"/>
      <c r="B125" s="5"/>
      <c r="C125" s="47" t="s">
        <v>299</v>
      </c>
      <c r="D125" s="48"/>
      <c r="E125" s="23">
        <f>SUM(E112:E124)</f>
        <v>90755</v>
      </c>
      <c r="F125" s="23">
        <f>SUM(F112:F124)</f>
        <v>22350</v>
      </c>
      <c r="G125" s="23">
        <f>SUM(G112:G124)</f>
        <v>5850</v>
      </c>
      <c r="H125" s="5"/>
      <c r="I125" s="5"/>
    </row>
    <row r="126" spans="1:9" ht="15">
      <c r="A126" s="34"/>
      <c r="B126" s="35"/>
      <c r="C126" s="36" t="s">
        <v>292</v>
      </c>
      <c r="D126" s="37"/>
      <c r="E126" s="35"/>
      <c r="F126" s="35"/>
      <c r="G126" s="35"/>
      <c r="H126" s="7"/>
      <c r="I126" s="7"/>
    </row>
    <row r="127" spans="1:9" ht="15">
      <c r="A127" s="6">
        <v>1</v>
      </c>
      <c r="B127" s="7" t="s">
        <v>324</v>
      </c>
      <c r="C127" s="7" t="s">
        <v>325</v>
      </c>
      <c r="D127" s="7" t="s">
        <v>326</v>
      </c>
      <c r="E127" s="7">
        <v>171884</v>
      </c>
      <c r="F127" s="7">
        <v>30000</v>
      </c>
      <c r="G127" s="15">
        <v>9000</v>
      </c>
      <c r="H127" s="12">
        <v>9000</v>
      </c>
      <c r="I127" s="12">
        <v>3500</v>
      </c>
    </row>
    <row r="128" spans="1:9" ht="15">
      <c r="A128" s="6">
        <v>2</v>
      </c>
      <c r="B128" s="7" t="s">
        <v>32</v>
      </c>
      <c r="C128" s="7" t="s">
        <v>107</v>
      </c>
      <c r="D128" s="7" t="s">
        <v>108</v>
      </c>
      <c r="E128" s="7">
        <v>43000</v>
      </c>
      <c r="F128" s="7">
        <v>5000</v>
      </c>
      <c r="G128" s="15">
        <v>5000</v>
      </c>
      <c r="H128" s="12">
        <v>0</v>
      </c>
      <c r="I128" s="12">
        <v>5000</v>
      </c>
    </row>
    <row r="129" spans="1:9" ht="15">
      <c r="A129" s="6">
        <v>3</v>
      </c>
      <c r="B129" s="7" t="s">
        <v>83</v>
      </c>
      <c r="C129" s="7" t="s">
        <v>224</v>
      </c>
      <c r="D129" s="7" t="s">
        <v>313</v>
      </c>
      <c r="E129" s="7">
        <v>15200</v>
      </c>
      <c r="F129" s="7">
        <v>3000</v>
      </c>
      <c r="G129" s="15">
        <v>3000</v>
      </c>
      <c r="H129" s="12">
        <v>3000</v>
      </c>
      <c r="I129" s="7"/>
    </row>
    <row r="130" spans="1:9" ht="15">
      <c r="A130" s="6">
        <v>4</v>
      </c>
      <c r="B130" s="7" t="s">
        <v>305</v>
      </c>
      <c r="C130" s="7" t="s">
        <v>61</v>
      </c>
      <c r="D130" s="7" t="s">
        <v>42</v>
      </c>
      <c r="E130" s="7">
        <v>110600</v>
      </c>
      <c r="F130" s="7">
        <v>4000</v>
      </c>
      <c r="G130" s="15">
        <v>1500</v>
      </c>
      <c r="H130" s="12">
        <v>1500</v>
      </c>
      <c r="I130" s="7"/>
    </row>
    <row r="131" spans="1:9" ht="15">
      <c r="A131" s="6">
        <v>5</v>
      </c>
      <c r="B131" s="7" t="s">
        <v>21</v>
      </c>
      <c r="C131" s="7" t="s">
        <v>72</v>
      </c>
      <c r="D131" s="7" t="s">
        <v>73</v>
      </c>
      <c r="E131" s="7">
        <v>9900</v>
      </c>
      <c r="F131" s="7">
        <v>4000</v>
      </c>
      <c r="G131" s="15">
        <v>1000</v>
      </c>
      <c r="H131" s="12">
        <v>300</v>
      </c>
      <c r="I131" s="7"/>
    </row>
    <row r="132" spans="1:9" ht="15">
      <c r="A132" s="6">
        <v>6</v>
      </c>
      <c r="B132" s="7" t="s">
        <v>168</v>
      </c>
      <c r="C132" s="7" t="s">
        <v>269</v>
      </c>
      <c r="D132" s="8">
        <v>41797</v>
      </c>
      <c r="E132" s="7">
        <v>10355</v>
      </c>
      <c r="F132" s="7">
        <v>2500</v>
      </c>
      <c r="G132" s="15">
        <v>400</v>
      </c>
      <c r="H132" s="12">
        <v>500</v>
      </c>
      <c r="I132" s="7"/>
    </row>
    <row r="133" spans="1:9" ht="15">
      <c r="A133" s="6">
        <v>7</v>
      </c>
      <c r="B133" s="7" t="s">
        <v>17</v>
      </c>
      <c r="C133" s="7" t="s">
        <v>101</v>
      </c>
      <c r="D133" s="8">
        <v>41720</v>
      </c>
      <c r="E133" s="7">
        <v>3067</v>
      </c>
      <c r="F133" s="7">
        <v>1000</v>
      </c>
      <c r="G133" s="15">
        <v>400</v>
      </c>
      <c r="H133" s="7">
        <v>0</v>
      </c>
      <c r="I133" s="12">
        <v>1000</v>
      </c>
    </row>
    <row r="134" spans="1:9" ht="15">
      <c r="A134" s="6">
        <v>8</v>
      </c>
      <c r="B134" s="7" t="s">
        <v>7</v>
      </c>
      <c r="C134" s="7" t="s">
        <v>67</v>
      </c>
      <c r="D134" s="7" t="s">
        <v>68</v>
      </c>
      <c r="E134" s="7">
        <v>5950</v>
      </c>
      <c r="F134" s="7">
        <v>3000</v>
      </c>
      <c r="G134" s="15">
        <v>350</v>
      </c>
      <c r="H134" s="12">
        <v>400</v>
      </c>
      <c r="I134" s="7"/>
    </row>
    <row r="135" spans="1:9" ht="15">
      <c r="A135" s="6">
        <v>9</v>
      </c>
      <c r="B135" s="7" t="s">
        <v>21</v>
      </c>
      <c r="C135" s="7" t="s">
        <v>218</v>
      </c>
      <c r="D135" s="8">
        <v>41861</v>
      </c>
      <c r="E135" s="7">
        <v>3300</v>
      </c>
      <c r="F135" s="7">
        <v>1500</v>
      </c>
      <c r="G135" s="15">
        <v>350</v>
      </c>
      <c r="H135" s="12">
        <v>1000</v>
      </c>
      <c r="I135" s="7"/>
    </row>
    <row r="136" spans="1:9" ht="15">
      <c r="A136" s="6">
        <v>10</v>
      </c>
      <c r="B136" s="7" t="s">
        <v>13</v>
      </c>
      <c r="C136" s="7" t="s">
        <v>279</v>
      </c>
      <c r="D136" s="7" t="s">
        <v>197</v>
      </c>
      <c r="E136" s="7">
        <v>9100</v>
      </c>
      <c r="F136" s="7">
        <v>1200</v>
      </c>
      <c r="G136" s="15">
        <v>350</v>
      </c>
      <c r="H136" s="12">
        <v>400</v>
      </c>
      <c r="I136" s="7"/>
    </row>
    <row r="137" spans="1:9" ht="15">
      <c r="A137" s="6">
        <v>11</v>
      </c>
      <c r="B137" s="7" t="s">
        <v>138</v>
      </c>
      <c r="C137" s="7" t="s">
        <v>252</v>
      </c>
      <c r="D137" s="7" t="s">
        <v>42</v>
      </c>
      <c r="E137" s="7">
        <v>3600</v>
      </c>
      <c r="F137" s="7">
        <v>1200</v>
      </c>
      <c r="G137" s="15">
        <v>350</v>
      </c>
      <c r="H137" s="12">
        <v>440</v>
      </c>
      <c r="I137" s="7"/>
    </row>
    <row r="138" spans="1:9" ht="15">
      <c r="A138" s="6">
        <v>12</v>
      </c>
      <c r="B138" s="7" t="s">
        <v>13</v>
      </c>
      <c r="C138" s="7" t="s">
        <v>277</v>
      </c>
      <c r="D138" s="7" t="s">
        <v>42</v>
      </c>
      <c r="E138" s="7">
        <v>5275</v>
      </c>
      <c r="F138" s="7">
        <v>1100</v>
      </c>
      <c r="G138" s="15">
        <v>350</v>
      </c>
      <c r="H138" s="12">
        <v>350</v>
      </c>
      <c r="I138" s="7"/>
    </row>
    <row r="139" spans="1:9" ht="15">
      <c r="A139" s="6">
        <v>13</v>
      </c>
      <c r="B139" s="7" t="s">
        <v>194</v>
      </c>
      <c r="C139" s="7" t="s">
        <v>276</v>
      </c>
      <c r="D139" s="7" t="s">
        <v>195</v>
      </c>
      <c r="E139" s="7">
        <v>3223</v>
      </c>
      <c r="F139" s="7">
        <v>800</v>
      </c>
      <c r="G139" s="15">
        <v>300</v>
      </c>
      <c r="H139" s="12">
        <v>300</v>
      </c>
      <c r="I139" s="7"/>
    </row>
    <row r="140" spans="1:9" ht="15">
      <c r="A140" s="6">
        <v>14</v>
      </c>
      <c r="B140" s="7" t="s">
        <v>6</v>
      </c>
      <c r="C140" s="7" t="s">
        <v>76</v>
      </c>
      <c r="D140" s="7" t="s">
        <v>77</v>
      </c>
      <c r="E140" s="7">
        <v>1713</v>
      </c>
      <c r="F140" s="7">
        <v>550</v>
      </c>
      <c r="G140" s="15">
        <v>300</v>
      </c>
      <c r="H140" s="12">
        <v>0</v>
      </c>
      <c r="I140" s="12">
        <v>250</v>
      </c>
    </row>
    <row r="141" spans="1:9" ht="15">
      <c r="A141" s="6">
        <v>15</v>
      </c>
      <c r="B141" s="7" t="s">
        <v>12</v>
      </c>
      <c r="C141" s="7" t="s">
        <v>260</v>
      </c>
      <c r="D141" s="8">
        <v>41944</v>
      </c>
      <c r="E141" s="7">
        <v>3000</v>
      </c>
      <c r="F141" s="7">
        <v>450</v>
      </c>
      <c r="G141" s="15">
        <v>300</v>
      </c>
      <c r="H141" s="12">
        <v>230</v>
      </c>
      <c r="I141" s="7"/>
    </row>
    <row r="142" spans="1:9" ht="15">
      <c r="A142" s="6">
        <v>16</v>
      </c>
      <c r="B142" s="7" t="s">
        <v>24</v>
      </c>
      <c r="C142" s="7" t="s">
        <v>48</v>
      </c>
      <c r="D142" s="7" t="s">
        <v>49</v>
      </c>
      <c r="E142" s="7">
        <v>1050</v>
      </c>
      <c r="F142" s="7">
        <v>600</v>
      </c>
      <c r="G142" s="15">
        <v>150</v>
      </c>
      <c r="H142" s="12">
        <v>110</v>
      </c>
      <c r="I142" s="7"/>
    </row>
    <row r="143" spans="1:9" ht="15">
      <c r="A143" s="6">
        <v>17</v>
      </c>
      <c r="B143" s="7" t="s">
        <v>24</v>
      </c>
      <c r="C143" s="7" t="s">
        <v>47</v>
      </c>
      <c r="D143" s="8">
        <v>41734</v>
      </c>
      <c r="E143" s="7">
        <v>600</v>
      </c>
      <c r="F143" s="7">
        <v>400</v>
      </c>
      <c r="G143" s="15">
        <v>150</v>
      </c>
      <c r="H143" s="12">
        <v>110</v>
      </c>
      <c r="I143" s="7"/>
    </row>
    <row r="144" spans="1:9" ht="15">
      <c r="A144" s="6">
        <v>18</v>
      </c>
      <c r="B144" s="7" t="s">
        <v>24</v>
      </c>
      <c r="C144" s="7" t="s">
        <v>51</v>
      </c>
      <c r="D144" s="7" t="s">
        <v>52</v>
      </c>
      <c r="E144" s="7">
        <v>800</v>
      </c>
      <c r="F144" s="7">
        <v>400</v>
      </c>
      <c r="G144" s="15">
        <v>150</v>
      </c>
      <c r="H144" s="12">
        <v>150</v>
      </c>
      <c r="I144" s="7"/>
    </row>
    <row r="145" spans="1:9" ht="15">
      <c r="A145" s="6">
        <v>19</v>
      </c>
      <c r="B145" s="7" t="s">
        <v>198</v>
      </c>
      <c r="C145" s="7" t="s">
        <v>44</v>
      </c>
      <c r="D145" s="8">
        <v>41979</v>
      </c>
      <c r="E145" s="7">
        <v>1325</v>
      </c>
      <c r="F145" s="7">
        <v>375</v>
      </c>
      <c r="G145" s="15">
        <v>150</v>
      </c>
      <c r="H145" s="12">
        <v>180</v>
      </c>
      <c r="I145" s="7"/>
    </row>
    <row r="146" spans="1:9" ht="15">
      <c r="A146" s="6">
        <v>20</v>
      </c>
      <c r="B146" s="7" t="s">
        <v>198</v>
      </c>
      <c r="C146" s="7" t="s">
        <v>46</v>
      </c>
      <c r="D146" s="8">
        <v>41762</v>
      </c>
      <c r="E146" s="7">
        <v>450</v>
      </c>
      <c r="F146" s="7">
        <v>200</v>
      </c>
      <c r="G146" s="15">
        <v>150</v>
      </c>
      <c r="H146" s="12">
        <v>100</v>
      </c>
      <c r="I146" s="7"/>
    </row>
    <row r="147" spans="1:9" s="2" customFormat="1" ht="15">
      <c r="A147" s="4"/>
      <c r="B147" s="5"/>
      <c r="C147" s="49" t="s">
        <v>300</v>
      </c>
      <c r="D147" s="36"/>
      <c r="E147" s="36">
        <f>SUM(E127:E146)</f>
        <v>403392</v>
      </c>
      <c r="F147" s="36">
        <f>SUM(F127:F146)</f>
        <v>61275</v>
      </c>
      <c r="G147" s="36">
        <f>SUM(G127:G146)</f>
        <v>23700</v>
      </c>
      <c r="H147" s="5"/>
      <c r="I147" s="5"/>
    </row>
    <row r="148" spans="1:9" ht="15">
      <c r="A148" s="38"/>
      <c r="B148" s="39"/>
      <c r="C148" s="40" t="s">
        <v>293</v>
      </c>
      <c r="D148" s="39"/>
      <c r="E148" s="39"/>
      <c r="F148" s="39"/>
      <c r="G148" s="39"/>
      <c r="H148" s="7"/>
      <c r="I148" s="7"/>
    </row>
    <row r="149" spans="1:9" s="56" customFormat="1" ht="15">
      <c r="A149" s="55">
        <v>1</v>
      </c>
      <c r="B149" s="12" t="s">
        <v>335</v>
      </c>
      <c r="C149" s="57" t="s">
        <v>336</v>
      </c>
      <c r="D149" s="12" t="s">
        <v>337</v>
      </c>
      <c r="E149" s="12">
        <v>890000</v>
      </c>
      <c r="F149" s="12">
        <v>99000</v>
      </c>
      <c r="G149" s="15">
        <v>30000</v>
      </c>
      <c r="H149" s="12">
        <v>0</v>
      </c>
      <c r="I149" s="12"/>
    </row>
    <row r="150" spans="1:9" ht="15">
      <c r="A150" s="6">
        <v>2</v>
      </c>
      <c r="B150" s="7" t="s">
        <v>309</v>
      </c>
      <c r="C150" s="10" t="s">
        <v>310</v>
      </c>
      <c r="D150" s="7" t="s">
        <v>311</v>
      </c>
      <c r="E150" s="7">
        <v>235370</v>
      </c>
      <c r="F150" s="7">
        <v>50000</v>
      </c>
      <c r="G150" s="15">
        <v>17000</v>
      </c>
      <c r="H150" s="12">
        <v>0</v>
      </c>
      <c r="I150" s="7"/>
    </row>
    <row r="151" spans="1:9" ht="15">
      <c r="A151" s="6">
        <v>3</v>
      </c>
      <c r="B151" s="7" t="s">
        <v>169</v>
      </c>
      <c r="C151" s="7" t="s">
        <v>270</v>
      </c>
      <c r="D151" s="7" t="s">
        <v>170</v>
      </c>
      <c r="E151" s="7">
        <v>160000</v>
      </c>
      <c r="F151" s="7">
        <v>15000</v>
      </c>
      <c r="G151" s="15">
        <v>10000</v>
      </c>
      <c r="H151" s="12">
        <v>0</v>
      </c>
      <c r="I151" s="7"/>
    </row>
    <row r="152" spans="1:9" ht="15">
      <c r="A152" s="55">
        <v>4</v>
      </c>
      <c r="B152" s="7" t="s">
        <v>19</v>
      </c>
      <c r="C152" s="7" t="s">
        <v>283</v>
      </c>
      <c r="D152" s="7" t="s">
        <v>42</v>
      </c>
      <c r="E152" s="7">
        <v>39520</v>
      </c>
      <c r="F152" s="7">
        <v>15000</v>
      </c>
      <c r="G152" s="15">
        <v>10000</v>
      </c>
      <c r="H152" s="12">
        <v>0</v>
      </c>
      <c r="I152" s="7"/>
    </row>
    <row r="153" spans="1:9" ht="15">
      <c r="A153" s="6">
        <v>5</v>
      </c>
      <c r="B153" s="7" t="s">
        <v>138</v>
      </c>
      <c r="C153" s="7" t="s">
        <v>253</v>
      </c>
      <c r="D153" s="7" t="s">
        <v>145</v>
      </c>
      <c r="E153" s="7">
        <v>28000</v>
      </c>
      <c r="F153" s="7">
        <v>10000</v>
      </c>
      <c r="G153" s="15">
        <v>2500</v>
      </c>
      <c r="H153" s="12">
        <v>0</v>
      </c>
      <c r="I153" s="7">
        <v>1500</v>
      </c>
    </row>
    <row r="154" spans="1:9" ht="15">
      <c r="A154" s="6">
        <v>6</v>
      </c>
      <c r="B154" s="7" t="s">
        <v>138</v>
      </c>
      <c r="C154" s="7" t="s">
        <v>273</v>
      </c>
      <c r="D154" s="7" t="s">
        <v>185</v>
      </c>
      <c r="E154" s="7">
        <v>11630</v>
      </c>
      <c r="F154" s="7">
        <v>3000</v>
      </c>
      <c r="G154" s="15">
        <v>500</v>
      </c>
      <c r="H154" s="12">
        <v>0</v>
      </c>
      <c r="I154" s="7"/>
    </row>
    <row r="155" spans="1:9" ht="15">
      <c r="A155" s="55">
        <v>7</v>
      </c>
      <c r="B155" s="7" t="s">
        <v>138</v>
      </c>
      <c r="C155" s="7" t="s">
        <v>191</v>
      </c>
      <c r="D155" s="7" t="s">
        <v>192</v>
      </c>
      <c r="E155" s="7">
        <v>40700</v>
      </c>
      <c r="F155" s="7">
        <v>2000</v>
      </c>
      <c r="G155" s="15">
        <v>400</v>
      </c>
      <c r="H155" s="12">
        <v>0</v>
      </c>
      <c r="I155" s="7"/>
    </row>
    <row r="156" spans="1:9" ht="15">
      <c r="A156" s="6">
        <v>8</v>
      </c>
      <c r="B156" s="7" t="s">
        <v>20</v>
      </c>
      <c r="C156" s="7" t="s">
        <v>212</v>
      </c>
      <c r="D156" s="7" t="s">
        <v>62</v>
      </c>
      <c r="E156" s="7">
        <v>3500</v>
      </c>
      <c r="F156" s="7">
        <v>1000</v>
      </c>
      <c r="G156" s="15">
        <v>400</v>
      </c>
      <c r="H156" s="12">
        <v>0</v>
      </c>
      <c r="I156" s="7"/>
    </row>
    <row r="157" spans="1:9" ht="15">
      <c r="A157" s="6">
        <v>9</v>
      </c>
      <c r="B157" s="7" t="s">
        <v>198</v>
      </c>
      <c r="C157" s="7" t="s">
        <v>280</v>
      </c>
      <c r="D157" s="7" t="s">
        <v>178</v>
      </c>
      <c r="E157" s="7">
        <v>2520</v>
      </c>
      <c r="F157" s="7">
        <v>850</v>
      </c>
      <c r="G157" s="15">
        <v>400</v>
      </c>
      <c r="H157" s="7">
        <v>0</v>
      </c>
      <c r="I157" s="7"/>
    </row>
    <row r="158" spans="1:9" ht="15">
      <c r="A158" s="55">
        <v>10</v>
      </c>
      <c r="B158" s="7" t="s">
        <v>21</v>
      </c>
      <c r="C158" s="7" t="s">
        <v>217</v>
      </c>
      <c r="D158" s="8">
        <v>41826</v>
      </c>
      <c r="E158" s="7">
        <v>3100</v>
      </c>
      <c r="F158" s="7">
        <v>1500</v>
      </c>
      <c r="G158" s="15">
        <v>350</v>
      </c>
      <c r="H158" s="12">
        <v>0</v>
      </c>
      <c r="I158" s="7"/>
    </row>
    <row r="159" spans="1:9" ht="15">
      <c r="A159" s="6">
        <v>11</v>
      </c>
      <c r="B159" s="7" t="s">
        <v>14</v>
      </c>
      <c r="C159" s="7" t="s">
        <v>266</v>
      </c>
      <c r="D159" s="7" t="s">
        <v>161</v>
      </c>
      <c r="E159" s="7">
        <v>2800</v>
      </c>
      <c r="F159" s="7">
        <v>1000</v>
      </c>
      <c r="G159" s="15">
        <v>300</v>
      </c>
      <c r="H159" s="12">
        <v>0</v>
      </c>
      <c r="I159" s="7"/>
    </row>
    <row r="160" spans="1:9" ht="15">
      <c r="A160" s="6">
        <v>12</v>
      </c>
      <c r="B160" s="7" t="s">
        <v>155</v>
      </c>
      <c r="C160" s="7" t="s">
        <v>275</v>
      </c>
      <c r="D160" s="7" t="s">
        <v>312</v>
      </c>
      <c r="E160" s="7">
        <v>6750</v>
      </c>
      <c r="F160" s="7">
        <v>500</v>
      </c>
      <c r="G160" s="15">
        <v>300</v>
      </c>
      <c r="H160" s="12">
        <v>0</v>
      </c>
      <c r="I160" s="7"/>
    </row>
    <row r="161" spans="1:9" ht="15">
      <c r="A161" s="55">
        <v>13</v>
      </c>
      <c r="B161" s="7" t="s">
        <v>198</v>
      </c>
      <c r="C161" s="7" t="s">
        <v>207</v>
      </c>
      <c r="D161" s="8">
        <v>41791</v>
      </c>
      <c r="E161" s="7">
        <v>1500</v>
      </c>
      <c r="F161" s="7">
        <v>350</v>
      </c>
      <c r="G161" s="15">
        <v>300</v>
      </c>
      <c r="H161" s="12">
        <v>0</v>
      </c>
      <c r="I161" s="7"/>
    </row>
    <row r="162" spans="1:9" ht="15">
      <c r="A162" s="6">
        <v>14</v>
      </c>
      <c r="B162" s="7" t="s">
        <v>17</v>
      </c>
      <c r="C162" s="7" t="s">
        <v>267</v>
      </c>
      <c r="D162" s="8">
        <v>41720</v>
      </c>
      <c r="E162" s="7">
        <v>1000</v>
      </c>
      <c r="F162" s="7">
        <v>300</v>
      </c>
      <c r="G162" s="15">
        <v>200</v>
      </c>
      <c r="H162" s="12">
        <v>0</v>
      </c>
      <c r="I162" s="7"/>
    </row>
    <row r="163" spans="1:9" ht="15">
      <c r="A163" s="6">
        <v>15</v>
      </c>
      <c r="B163" s="7" t="s">
        <v>8</v>
      </c>
      <c r="C163" s="7" t="s">
        <v>208</v>
      </c>
      <c r="D163" s="7" t="s">
        <v>57</v>
      </c>
      <c r="E163" s="7">
        <v>575</v>
      </c>
      <c r="F163" s="7">
        <v>200</v>
      </c>
      <c r="G163" s="15">
        <v>200</v>
      </c>
      <c r="H163" s="12">
        <v>0</v>
      </c>
      <c r="I163" s="7"/>
    </row>
    <row r="164" spans="1:9" ht="15">
      <c r="A164" s="55">
        <v>16</v>
      </c>
      <c r="B164" s="7" t="s">
        <v>138</v>
      </c>
      <c r="C164" s="7" t="s">
        <v>186</v>
      </c>
      <c r="D164" s="7" t="s">
        <v>187</v>
      </c>
      <c r="E164" s="7">
        <v>7267</v>
      </c>
      <c r="F164" s="7">
        <v>3000</v>
      </c>
      <c r="G164" s="15">
        <v>0</v>
      </c>
      <c r="H164" s="12">
        <v>0</v>
      </c>
      <c r="I164" s="7"/>
    </row>
    <row r="165" spans="1:9" ht="15">
      <c r="A165" s="6">
        <v>17</v>
      </c>
      <c r="B165" s="7" t="s">
        <v>22</v>
      </c>
      <c r="C165" s="7" t="s">
        <v>242</v>
      </c>
      <c r="D165" s="7" t="s">
        <v>130</v>
      </c>
      <c r="E165" s="7">
        <v>3280</v>
      </c>
      <c r="F165" s="7">
        <v>2200</v>
      </c>
      <c r="G165" s="15">
        <v>0</v>
      </c>
      <c r="H165" s="12">
        <v>0</v>
      </c>
      <c r="I165" s="7"/>
    </row>
    <row r="166" spans="1:9" ht="15">
      <c r="A166" s="6">
        <v>18</v>
      </c>
      <c r="B166" s="7" t="s">
        <v>138</v>
      </c>
      <c r="C166" s="7" t="s">
        <v>183</v>
      </c>
      <c r="D166" s="7" t="s">
        <v>184</v>
      </c>
      <c r="E166" s="7">
        <v>2777</v>
      </c>
      <c r="F166" s="7">
        <v>2000</v>
      </c>
      <c r="G166" s="15">
        <v>0</v>
      </c>
      <c r="H166" s="12">
        <v>0</v>
      </c>
      <c r="I166" s="7"/>
    </row>
    <row r="167" spans="1:9" ht="15">
      <c r="A167" s="55">
        <v>19</v>
      </c>
      <c r="B167" s="7" t="s">
        <v>117</v>
      </c>
      <c r="C167" s="7" t="s">
        <v>118</v>
      </c>
      <c r="D167" s="7" t="s">
        <v>119</v>
      </c>
      <c r="E167" s="7">
        <v>6010</v>
      </c>
      <c r="F167" s="7">
        <v>1300</v>
      </c>
      <c r="G167" s="15">
        <v>0</v>
      </c>
      <c r="H167" s="12">
        <v>0</v>
      </c>
      <c r="I167" s="7"/>
    </row>
    <row r="168" spans="1:9" ht="15">
      <c r="A168" s="6">
        <v>20</v>
      </c>
      <c r="B168" s="7" t="s">
        <v>28</v>
      </c>
      <c r="C168" s="7" t="s">
        <v>202</v>
      </c>
      <c r="D168" s="7" t="s">
        <v>30</v>
      </c>
      <c r="E168" s="7">
        <v>5047</v>
      </c>
      <c r="F168" s="7">
        <v>300</v>
      </c>
      <c r="G168" s="15">
        <v>0</v>
      </c>
      <c r="H168" s="12">
        <v>0</v>
      </c>
      <c r="I168" s="7"/>
    </row>
    <row r="169" spans="1:9" ht="15">
      <c r="A169" s="6">
        <v>21</v>
      </c>
      <c r="B169" s="7" t="s">
        <v>15</v>
      </c>
      <c r="C169" s="7" t="s">
        <v>81</v>
      </c>
      <c r="D169" s="7" t="s">
        <v>82</v>
      </c>
      <c r="E169" s="7">
        <v>4600</v>
      </c>
      <c r="F169" s="7">
        <v>500</v>
      </c>
      <c r="G169" s="15">
        <v>0</v>
      </c>
      <c r="H169" s="12">
        <v>0</v>
      </c>
      <c r="I169" s="7"/>
    </row>
    <row r="170" spans="1:9" ht="15">
      <c r="A170" s="55">
        <v>22</v>
      </c>
      <c r="B170" s="7" t="s">
        <v>16</v>
      </c>
      <c r="C170" s="7" t="s">
        <v>259</v>
      </c>
      <c r="D170" s="7" t="s">
        <v>150</v>
      </c>
      <c r="E170" s="7">
        <v>2750</v>
      </c>
      <c r="F170" s="7">
        <v>500</v>
      </c>
      <c r="G170" s="15">
        <v>0</v>
      </c>
      <c r="H170" s="12">
        <v>0</v>
      </c>
      <c r="I170" s="7"/>
    </row>
    <row r="171" spans="1:9" ht="15">
      <c r="A171" s="6">
        <v>23</v>
      </c>
      <c r="B171" s="7" t="s">
        <v>102</v>
      </c>
      <c r="C171" s="7" t="s">
        <v>286</v>
      </c>
      <c r="D171" s="7" t="s">
        <v>103</v>
      </c>
      <c r="E171" s="7">
        <v>1170</v>
      </c>
      <c r="F171" s="7">
        <v>300</v>
      </c>
      <c r="G171" s="15">
        <v>0</v>
      </c>
      <c r="H171" s="12">
        <v>0</v>
      </c>
      <c r="I171" s="7"/>
    </row>
    <row r="172" spans="1:9" ht="15">
      <c r="A172" s="6">
        <v>24</v>
      </c>
      <c r="B172" s="7" t="s">
        <v>102</v>
      </c>
      <c r="C172" s="7" t="s">
        <v>287</v>
      </c>
      <c r="D172" s="7" t="s">
        <v>103</v>
      </c>
      <c r="E172" s="7">
        <v>1170</v>
      </c>
      <c r="F172" s="7">
        <v>300</v>
      </c>
      <c r="G172" s="15">
        <v>0</v>
      </c>
      <c r="H172" s="12">
        <v>0</v>
      </c>
      <c r="I172" s="7"/>
    </row>
    <row r="173" spans="1:9" s="2" customFormat="1" ht="15">
      <c r="A173" s="4"/>
      <c r="B173" s="5"/>
      <c r="C173" s="50" t="s">
        <v>301</v>
      </c>
      <c r="D173" s="40"/>
      <c r="E173" s="40">
        <f>SUM(E149:E172)</f>
        <v>1461036</v>
      </c>
      <c r="F173" s="40">
        <f>SUM(F149:F172)</f>
        <v>210100</v>
      </c>
      <c r="G173" s="40">
        <f>SUM(G149:G172)</f>
        <v>72850</v>
      </c>
      <c r="H173" s="5"/>
      <c r="I173" s="5"/>
    </row>
    <row r="174" spans="1:9" s="2" customFormat="1" ht="15">
      <c r="A174" s="4"/>
      <c r="B174" s="5"/>
      <c r="C174" s="11" t="s">
        <v>302</v>
      </c>
      <c r="D174" s="5"/>
      <c r="E174" s="5">
        <f>E14+E58+E110+E125+E147+E173</f>
        <v>5579061</v>
      </c>
      <c r="F174" s="5">
        <f>F14+F58+F110+F125+F147+F173</f>
        <v>832765</v>
      </c>
      <c r="G174" s="14">
        <f>G14+G58+G110+G125+G147+G173</f>
        <v>402450</v>
      </c>
      <c r="H174" s="5"/>
      <c r="I174" s="5"/>
    </row>
    <row r="175" spans="1:9" ht="15">
      <c r="A175" s="6"/>
      <c r="B175" s="7"/>
      <c r="C175" s="7" t="s">
        <v>319</v>
      </c>
      <c r="D175" s="7"/>
      <c r="E175" s="7"/>
      <c r="F175" s="7"/>
      <c r="G175" s="15">
        <v>16000</v>
      </c>
      <c r="H175" s="7"/>
      <c r="I175" s="7"/>
    </row>
    <row r="176" spans="1:9" ht="15">
      <c r="A176" s="6"/>
      <c r="B176" s="7"/>
      <c r="C176" s="7" t="s">
        <v>320</v>
      </c>
      <c r="D176" s="7"/>
      <c r="E176" s="7"/>
      <c r="F176" s="7"/>
      <c r="G176" s="15">
        <v>15000</v>
      </c>
      <c r="H176" s="7"/>
      <c r="I176" s="7"/>
    </row>
    <row r="177" spans="1:9" s="20" customFormat="1" ht="15.75">
      <c r="A177" s="51"/>
      <c r="B177" s="52"/>
      <c r="C177" s="53" t="s">
        <v>321</v>
      </c>
      <c r="D177" s="54"/>
      <c r="E177" s="54"/>
      <c r="F177" s="54"/>
      <c r="G177" s="54">
        <f>G174+G175+G176</f>
        <v>433450</v>
      </c>
      <c r="H177" s="52"/>
      <c r="I177" s="52"/>
    </row>
  </sheetData>
  <sheetProtection/>
  <mergeCells count="2">
    <mergeCell ref="H1:I1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Mari_P</dc:creator>
  <cp:keywords/>
  <dc:description/>
  <cp:lastModifiedBy>Marianne</cp:lastModifiedBy>
  <cp:lastPrinted>2013-11-29T07:12:56Z</cp:lastPrinted>
  <dcterms:created xsi:type="dcterms:W3CDTF">2013-08-29T06:41:48Z</dcterms:created>
  <dcterms:modified xsi:type="dcterms:W3CDTF">2013-11-29T07:17:04Z</dcterms:modified>
  <cp:category/>
  <cp:version/>
  <cp:contentType/>
  <cp:contentStatus/>
</cp:coreProperties>
</file>