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põhifail" sheetId="1" r:id="rId1"/>
    <sheet name="toetatud" sheetId="2" r:id="rId2"/>
  </sheets>
  <definedNames>
    <definedName name="_xlnm._FilterDatabase" localSheetId="0" hidden="1">'põhifail'!$C$1:$C$194</definedName>
    <definedName name="_xlnm._FilterDatabase" localSheetId="1" hidden="1">'toetatud'!$C$1:$C$116</definedName>
    <definedName name="Z_0C37E40D_11EE_4C98_8BBA_0C14D8BC5AA1_.wvu.FilterData" localSheetId="0" hidden="1">'põhifail'!$C$1:$C$194</definedName>
    <definedName name="Z_0C37E40D_11EE_4C98_8BBA_0C14D8BC5AA1_.wvu.FilterData" localSheetId="1" hidden="1">'toetatud'!$C$1:$C$116</definedName>
  </definedNames>
  <calcPr fullCalcOnLoad="1"/>
</workbook>
</file>

<file path=xl/sharedStrings.xml><?xml version="1.0" encoding="utf-8"?>
<sst xmlns="http://schemas.openxmlformats.org/spreadsheetml/2006/main" count="852" uniqueCount="446">
  <si>
    <t>Asutuse nimi</t>
  </si>
  <si>
    <t>Projekti nimi</t>
  </si>
  <si>
    <t>Supilinna Selts</t>
  </si>
  <si>
    <t>VIII Supilinna päevad 2009</t>
  </si>
  <si>
    <t>267000.00</t>
  </si>
  <si>
    <t>muuseumiaasta tähistamine Tartus</t>
  </si>
  <si>
    <t>Soome päevad Tartus</t>
  </si>
  <si>
    <t>Tartu Akadeemiline Meeskoor</t>
  </si>
  <si>
    <t>Kontsertreis Rootsi</t>
  </si>
  <si>
    <t>194550.00</t>
  </si>
  <si>
    <t>Kontserdid</t>
  </si>
  <si>
    <t>32944.00</t>
  </si>
  <si>
    <t>Mittetulundusühing LIIVIMAA MÄLU</t>
  </si>
  <si>
    <t>Trükise Tartu linna monumendid ja mälestusmärgid</t>
  </si>
  <si>
    <t>159000.00</t>
  </si>
  <si>
    <t>mittetulundusühing Mooste KülalisStuudio</t>
  </si>
  <si>
    <t>üritusteseeria "Y kohtumine"</t>
  </si>
  <si>
    <t>32700.00</t>
  </si>
  <si>
    <t>MTÜ Tartu Kunstnike Liit</t>
  </si>
  <si>
    <t>Tartu Kunstimaja 50. juubeli tähistamine</t>
  </si>
  <si>
    <t>134500.00</t>
  </si>
  <si>
    <t>Koolivaheaja töötoad mänguasjamuuseumis</t>
  </si>
  <si>
    <t>21790.00</t>
  </si>
  <si>
    <t>Tartu Mänguasjamuuseum</t>
  </si>
  <si>
    <t>OSAÜHING CORELLI MUSIC</t>
  </si>
  <si>
    <t>Suurvormide kontserdid sarjas KIRIKUPÜHAD MAARJAMAAL</t>
  </si>
  <si>
    <t>2033800.00</t>
  </si>
  <si>
    <t>Tiigi Seltsimaja</t>
  </si>
  <si>
    <t>Kogupere kevadpeo kontsert</t>
  </si>
  <si>
    <t>17360.00</t>
  </si>
  <si>
    <t>Eesti Vabariigi aastapäeva tähistamine Tiigi Seltsimajas</t>
  </si>
  <si>
    <t>12910.00</t>
  </si>
  <si>
    <t>Kolm päeva täis teatrit</t>
  </si>
  <si>
    <t>12532.00</t>
  </si>
  <si>
    <t>Villa päevad</t>
  </si>
  <si>
    <t>12000.00</t>
  </si>
  <si>
    <t>Tartu- ja Tartumaa naiskooride ja Lõuna- Eesti meeskooride XV Laulupäev</t>
  </si>
  <si>
    <t>68800.00</t>
  </si>
  <si>
    <t>Eesti autorite loomingut gümnaasiumi õpilaste tõlgenduses</t>
  </si>
  <si>
    <t>11800.00</t>
  </si>
  <si>
    <t>Käsitöömeistri Maaja Kalle meistripäev "Villast jõulukaunistused"</t>
  </si>
  <si>
    <t>6500.00</t>
  </si>
  <si>
    <t>Y galerii</t>
  </si>
  <si>
    <t>Tartu Muusikapäevad 30</t>
  </si>
  <si>
    <t>0.00</t>
  </si>
  <si>
    <t>Vanemuise Selts</t>
  </si>
  <si>
    <t xml:space="preserve">VANEMUISE SELTSI RAHVAPIDU </t>
  </si>
  <si>
    <t>12500.00</t>
  </si>
  <si>
    <t>mittetulundusühing Genialistide Klubi</t>
  </si>
  <si>
    <t>Genialistide Klubi 2009</t>
  </si>
  <si>
    <t>400000.00</t>
  </si>
  <si>
    <t>Tartu Uus Teater 2009</t>
  </si>
  <si>
    <t>730000.00</t>
  </si>
  <si>
    <t>Uue Kunsti Nädal Tartus 2009</t>
  </si>
  <si>
    <t>181500.00</t>
  </si>
  <si>
    <t>Müürileht 2009</t>
  </si>
  <si>
    <t>338000.00</t>
  </si>
  <si>
    <t>Eesti Vabariigi Aastapäev</t>
  </si>
  <si>
    <t>6440.00</t>
  </si>
  <si>
    <t>Emadepäeva kontsert</t>
  </si>
  <si>
    <t>24429.00</t>
  </si>
  <si>
    <t>Tartu linna kollektiivide eelproovid ja ülevaatused ning osavõtt 2009.a. Üldlaulu- ja Tantsupeost</t>
  </si>
  <si>
    <t>594315.70</t>
  </si>
  <si>
    <t>Tartu Oskar Lutsu nimeline Linnaraamatukogu</t>
  </si>
  <si>
    <t>Endel Taniloo</t>
  </si>
  <si>
    <t>Endel Taniloo kortermuuseumi näitustegevus 2009. aastal</t>
  </si>
  <si>
    <t>28000.00</t>
  </si>
  <si>
    <t>Lande Lampe-Kits</t>
  </si>
  <si>
    <t>Luule- ja muusikaõhtu</t>
  </si>
  <si>
    <t>8500.00</t>
  </si>
  <si>
    <t>mittetulundusühing Tartu Memento</t>
  </si>
  <si>
    <t>Represseeritute mälestus- ja leinapäevade tähistamine</t>
  </si>
  <si>
    <t>7000.00</t>
  </si>
  <si>
    <t>VANEMUISE TANTSU- JA BALLETIKOOL</t>
  </si>
  <si>
    <t>Vanemuise Tantsu- ja Balletikooli III lennu lõpulavastus</t>
  </si>
  <si>
    <t>111710.00</t>
  </si>
  <si>
    <t>Tartu Üliõpilasteater MTÜ</t>
  </si>
  <si>
    <t>Eesti Kirjanduse Selts</t>
  </si>
  <si>
    <t>EESTI SEGAKOORIDE LIIT</t>
  </si>
  <si>
    <t>III rahvusvaheline noortekooride festival Tartu 2009</t>
  </si>
  <si>
    <t>407000.00</t>
  </si>
  <si>
    <t>O. Lutsu majamuuseum Tartu Linnamuuseumi filiaal</t>
  </si>
  <si>
    <t>Emakeele võistlusmäng "Nööbid on ära!"</t>
  </si>
  <si>
    <t>5000.00</t>
  </si>
  <si>
    <t>Näpud mulda!</t>
  </si>
  <si>
    <t>4379.00</t>
  </si>
  <si>
    <t>Lastekaitsepäeva kontsert. Laulab Maarja-Liis Ilus.</t>
  </si>
  <si>
    <t>Näitus O.Lutsu majamuuseumi ajaloost</t>
  </si>
  <si>
    <t>2500.00</t>
  </si>
  <si>
    <t>MITTETULUNDUSÜHING TARTUMAA RAHVAKULTUURI KESKSELTS</t>
  </si>
  <si>
    <t>24000.00</t>
  </si>
  <si>
    <t>Muusa</t>
  </si>
  <si>
    <t>Muusade jälgedes - Tartu huvikoolide kontsert-näitus</t>
  </si>
  <si>
    <t>68750.00</t>
  </si>
  <si>
    <t>Levimuusika päevad</t>
  </si>
  <si>
    <t>101500.00</t>
  </si>
  <si>
    <t>Tartu Uue Teatri Inkubaator</t>
  </si>
  <si>
    <t>98000.00</t>
  </si>
  <si>
    <t>Arhailise Loomingu Festival REGIÖÖ 2009</t>
  </si>
  <si>
    <t>495000.00</t>
  </si>
  <si>
    <t>Tartu Käsitööklubi</t>
  </si>
  <si>
    <t xml:space="preserve">Näitus </t>
  </si>
  <si>
    <t>25490.00</t>
  </si>
  <si>
    <t>IV Laste ja noorte talvised pärimuspäevad Taaderandi talisted</t>
  </si>
  <si>
    <t>53490.00</t>
  </si>
  <si>
    <t>VI Tammelinna päevad</t>
  </si>
  <si>
    <t>76120.00</t>
  </si>
  <si>
    <t xml:space="preserve">III Tähtvere päevad </t>
  </si>
  <si>
    <t>73000.00</t>
  </si>
  <si>
    <t>II Ülejõe päevad</t>
  </si>
  <si>
    <t>86700.00</t>
  </si>
  <si>
    <t>Tiigi Seltsimaja juubeliaasta</t>
  </si>
  <si>
    <t>190250.00</t>
  </si>
  <si>
    <t>Seltsing Taaralinna tarmukad</t>
  </si>
  <si>
    <t xml:space="preserve">Rahvarõivad noorte folkloorirühmale </t>
  </si>
  <si>
    <t>43440.00</t>
  </si>
  <si>
    <t>mittetulundusühing VIKERKAARE SELTS</t>
  </si>
  <si>
    <t>Sõltumatu Tantsu Ühendus</t>
  </si>
  <si>
    <t>Tantsukunst Kumus külalisetendused Tartu Sadamateatris 2009</t>
  </si>
  <si>
    <t>222500.00</t>
  </si>
  <si>
    <t>osaühing Arsis / Tartu Arsise Kellade Kool</t>
  </si>
  <si>
    <t>Tartu kellade ansambli öökontsert</t>
  </si>
  <si>
    <t>10071.00</t>
  </si>
  <si>
    <t>Sihtasutus Eesti Teatri Festival</t>
  </si>
  <si>
    <t>Tartu naiskoor Domina</t>
  </si>
  <si>
    <t>Domina 60 juubeliüritused</t>
  </si>
  <si>
    <t>61500.00</t>
  </si>
  <si>
    <t>Tartu Koolirahva Teatriselts</t>
  </si>
  <si>
    <t>Näitemängude päevad 2009</t>
  </si>
  <si>
    <t>59500.00</t>
  </si>
  <si>
    <t>MTÜ Tartu Jaani Kiriku Kultuuriprojekt</t>
  </si>
  <si>
    <t>VIII Eesti Noorte Heliloojate Festival Tartu Jaani kirikus</t>
  </si>
  <si>
    <t>277100.00</t>
  </si>
  <si>
    <t>10000.00</t>
  </si>
  <si>
    <t>mittetulundusühing Kirjandusfestival Prima Vista</t>
  </si>
  <si>
    <t>Kirjandusfestival Prima Vista</t>
  </si>
  <si>
    <t>MTÜ Festivitas Artium</t>
  </si>
  <si>
    <t>XIV Rahvusvaheline Tartu Vanamuusika Festival</t>
  </si>
  <si>
    <t>1374350.00</t>
  </si>
  <si>
    <t>Kontserdiagentuuri Festivitas Artium aastaringsed kontserdid</t>
  </si>
  <si>
    <t>2630600.00</t>
  </si>
  <si>
    <t>Promenaadimuusika Emajõe Suvi 2009</t>
  </si>
  <si>
    <t>1080000.00</t>
  </si>
  <si>
    <t>5. rahvusvaheline puhkpillifestival MÜRTSUB PILL 2009</t>
  </si>
  <si>
    <t>108000.00</t>
  </si>
  <si>
    <t xml:space="preserve">Näituste korraldamine Tartu Kunstimaja kolmes non-profit galeriis </t>
  </si>
  <si>
    <t>807000.00</t>
  </si>
  <si>
    <t>Kunstihariduslike programmide korraldamine Tartu Kunstimajas</t>
  </si>
  <si>
    <t>230000.00</t>
  </si>
  <si>
    <t>album ´Tartu kunst XXI sajandi algul väljaandmine</t>
  </si>
  <si>
    <t>126700.00</t>
  </si>
  <si>
    <t>mittetulundusühing PUHKPILLIORKESTER TARTU</t>
  </si>
  <si>
    <t>Puhkpilliorkester Tartu kevadkontsert</t>
  </si>
  <si>
    <t>111000.00</t>
  </si>
  <si>
    <t>Big Band Tartu ja HaleBopp Singers kontsertturnee</t>
  </si>
  <si>
    <t>300006.00</t>
  </si>
  <si>
    <t>Tartu Saksofonikoori ja Salvador Sax Kvarteti kontsert</t>
  </si>
  <si>
    <t>81940.00</t>
  </si>
  <si>
    <t>Puhkpilliorkester Tartu õppe- ja kontsertreis</t>
  </si>
  <si>
    <t>457645.00</t>
  </si>
  <si>
    <t>Big Band Tartu õppe- ja kontsertreis</t>
  </si>
  <si>
    <t>203000.00</t>
  </si>
  <si>
    <t xml:space="preserve">Tartu Saksofonikoori õppe- ja kontsertreis </t>
  </si>
  <si>
    <t>102500.00</t>
  </si>
  <si>
    <t>Hetero Stuudio</t>
  </si>
  <si>
    <t>Tantsuloomingu festival "Future-7"</t>
  </si>
  <si>
    <t>119269.00</t>
  </si>
  <si>
    <t>MTÜ Otaku</t>
  </si>
  <si>
    <t>III Jaapani Animatsiooni Filmifestivali JAFF korraldamine</t>
  </si>
  <si>
    <t>455000.00</t>
  </si>
  <si>
    <t>Noorteklubi Damtan Dance</t>
  </si>
  <si>
    <t>Kartul.tv</t>
  </si>
  <si>
    <t>40000.00</t>
  </si>
  <si>
    <t>Muusikute täiendõppe keskus</t>
  </si>
  <si>
    <t>XIV Tartu rahvamuusikapäev ja XV Tartu rahvamuusikapäev</t>
  </si>
  <si>
    <t>200000.00</t>
  </si>
  <si>
    <t>XVI Tartu lõõtspillifestival</t>
  </si>
  <si>
    <t>Tartu traditsioonilise tantsu festival 2009</t>
  </si>
  <si>
    <t>450000.00</t>
  </si>
  <si>
    <t>Kultuuri ja Elukeskkonna Edendamise Ühing</t>
  </si>
  <si>
    <t xml:space="preserve">Interdistsiplinaarne avangardkultuuri festival Eclectica'2009 </t>
  </si>
  <si>
    <t>1410000.00</t>
  </si>
  <si>
    <t>TARTU MEESKOOR GAUDEAMUS</t>
  </si>
  <si>
    <t>Osavõtt XXV üldlaulupeost</t>
  </si>
  <si>
    <t>26300.00</t>
  </si>
  <si>
    <t>Gaudeamuse ja Absolventi kevadine ühiskontsert</t>
  </si>
  <si>
    <t>21300.00</t>
  </si>
  <si>
    <t>Sihtasutus Eesti Tantsuagentuuri Tantsukeskus</t>
  </si>
  <si>
    <t>"Koolitants 15" Tartumaa maakondlik tantsupäev</t>
  </si>
  <si>
    <t>93614.00</t>
  </si>
  <si>
    <t>H.Elleri nim. Tartu Muusikakool</t>
  </si>
  <si>
    <t>Elleri-kooli festivalid</t>
  </si>
  <si>
    <t>372000.00</t>
  </si>
  <si>
    <t>Elleri-kooli juubeilipidustused</t>
  </si>
  <si>
    <t>213000.00</t>
  </si>
  <si>
    <t>Tartu Suveteatri Selts</t>
  </si>
  <si>
    <t>Vikerkaare 20. juubel</t>
  </si>
  <si>
    <t>21750.00</t>
  </si>
  <si>
    <t>Karlova Selts</t>
  </si>
  <si>
    <t>Karlova Seltsi kultuuriüritused</t>
  </si>
  <si>
    <t>80000.00</t>
  </si>
  <si>
    <t>Tartu Üliõpilaste Looduskaitsering</t>
  </si>
  <si>
    <t>Tartu Üliõpilaste Looduskaitseringi Kevadkonverents Säästev eluviis ja keskkonnakaitse</t>
  </si>
  <si>
    <t>19065.00</t>
  </si>
  <si>
    <t>EKSi esseeajakirja Vihik draama erinumber</t>
  </si>
  <si>
    <t>Seminarisarja "Mälestusi kirjanduse allhoovustest" korraldamine</t>
  </si>
  <si>
    <t>10800.00</t>
  </si>
  <si>
    <t>"KLUBI 2000"</t>
  </si>
  <si>
    <t>Noortemuusika 2009-Rock &amp; Art</t>
  </si>
  <si>
    <t>207274.00</t>
  </si>
  <si>
    <t>Trummilaager 2009</t>
  </si>
  <si>
    <t>168820.00</t>
  </si>
  <si>
    <t>Alternatiivkultuuri ajaleht Alternatiiv</t>
  </si>
  <si>
    <t>288101.00</t>
  </si>
  <si>
    <t>SÜGIS-SWING 2009</t>
  </si>
  <si>
    <t>150100.00</t>
  </si>
  <si>
    <t>Tartu Üliõpilasteater -10 !!!</t>
  </si>
  <si>
    <t>165000.00</t>
  </si>
  <si>
    <t>Osalemine Kolumbias rahvusvahelisel üliõpilasteatrite festivalil</t>
  </si>
  <si>
    <t>85800.00</t>
  </si>
  <si>
    <t>Mittetulundusühing Tantsuklubi SWINGIRING</t>
  </si>
  <si>
    <t>Tanel Joamets</t>
  </si>
  <si>
    <t>klaveriõhtute sarjad TÜ aulas 2009. aasta kontserdid</t>
  </si>
  <si>
    <t>100000.00</t>
  </si>
  <si>
    <t>Tartu Linnamuuseum</t>
  </si>
  <si>
    <t>Aadlipalee kevadball</t>
  </si>
  <si>
    <t>8600.00</t>
  </si>
  <si>
    <t>Eesti Vabariigi 91. aastapäevale pühendatud viktoriin</t>
  </si>
  <si>
    <t>Jõuluretk aadlipalees</t>
  </si>
  <si>
    <t>Hõbedaga ajast aega</t>
  </si>
  <si>
    <t>1200.00</t>
  </si>
  <si>
    <t>Miina Härma 145</t>
  </si>
  <si>
    <t>3000.00</t>
  </si>
  <si>
    <t>Viktoriin gümnaasiumi õpilastele</t>
  </si>
  <si>
    <t>3500.00</t>
  </si>
  <si>
    <t>Isamaaliste laulude kontsert</t>
  </si>
  <si>
    <t>20000.00</t>
  </si>
  <si>
    <t>Jõuluprogramm lastele</t>
  </si>
  <si>
    <t>6000.00</t>
  </si>
  <si>
    <t>Teeõhtud Tartu ajaloost</t>
  </si>
  <si>
    <t>Jutuvestmise õhtud täiskasvanutele</t>
  </si>
  <si>
    <t>7800.00</t>
  </si>
  <si>
    <t>EELK Tartu Ülikooli-Jaani kogudus</t>
  </si>
  <si>
    <t>Me mäletame</t>
  </si>
  <si>
    <t>694096.00</t>
  </si>
  <si>
    <t xml:space="preserve">Raamatukogule külla! </t>
  </si>
  <si>
    <t>15450.00</t>
  </si>
  <si>
    <t>Sihtasutus Teaduskeskus Ahhaa</t>
  </si>
  <si>
    <t>Teadusfestival</t>
  </si>
  <si>
    <t>232500.00</t>
  </si>
  <si>
    <t>Tartu Mänguasjamuuseumi Sõprade Selts</t>
  </si>
  <si>
    <t>Tartu Mänguasjamuuseumi 15. sünnipäev</t>
  </si>
  <si>
    <t>32000.00</t>
  </si>
  <si>
    <t>Teater "Vanemuine"</t>
  </si>
  <si>
    <t>BALLETIGALA VANEMUISE BALLETT 70</t>
  </si>
  <si>
    <t>2200680.00</t>
  </si>
  <si>
    <t>Tuttav ja tundmatu ballett</t>
  </si>
  <si>
    <t>317743.00</t>
  </si>
  <si>
    <t>Ida Tantsukooli suvekool</t>
  </si>
  <si>
    <t>148174.00</t>
  </si>
  <si>
    <t>Sihtasutus Tartu Rahvaülikool</t>
  </si>
  <si>
    <t>Kultuurikorraldus</t>
  </si>
  <si>
    <t>102550.00</t>
  </si>
  <si>
    <t>Karmen Puidak</t>
  </si>
  <si>
    <t>Regilaulutuba</t>
  </si>
  <si>
    <t>8300.00</t>
  </si>
  <si>
    <t>Tartu Ülikooli kunstimuuseum</t>
  </si>
  <si>
    <t>Carpe diem - Naudi päeva! Interaktiivne näitus antiikmaailma olmekultuurist</t>
  </si>
  <si>
    <t>404000.00</t>
  </si>
  <si>
    <t>Tartu linna päev</t>
  </si>
  <si>
    <t>115800.00</t>
  </si>
  <si>
    <t>IV Emajõe festival</t>
  </si>
  <si>
    <t>483900.00</t>
  </si>
  <si>
    <t>Jõululinn Tartu 2009</t>
  </si>
  <si>
    <t>852940.00</t>
  </si>
  <si>
    <t>Sihtasutus Tartu Muusikafestival</t>
  </si>
  <si>
    <t>Ülestõusmispühade muusika</t>
  </si>
  <si>
    <t>Tartu interpreetide kontsertide sari</t>
  </si>
  <si>
    <t>300000.00</t>
  </si>
  <si>
    <t>Eveliina Lauluselts</t>
  </si>
  <si>
    <t>Vabariigi aastapäeva kontsert</t>
  </si>
  <si>
    <t>39000.00</t>
  </si>
  <si>
    <t>Tartu Ülikool</t>
  </si>
  <si>
    <t>Ettevõtluse õpetamine loomeinimestele noorte ettevõtluskodus</t>
  </si>
  <si>
    <t>313787.00</t>
  </si>
  <si>
    <t>mittetulundusühing Tartu Ülikooli Botaanikaaia Sõprade Selts</t>
  </si>
  <si>
    <t>Kontsertide korraldamine TÜ Botaanikaaias</t>
  </si>
  <si>
    <t>16000.00</t>
  </si>
  <si>
    <t>MTÜ Maailmafilmi ühing</t>
  </si>
  <si>
    <t>Tartu visuaalse kultuuri festivali Maailmafilm korraldamine</t>
  </si>
  <si>
    <t>663000.00</t>
  </si>
  <si>
    <t>Tartu Ülikooli Akadeemilise Naiskoori vilistlaskoor</t>
  </si>
  <si>
    <t>Delibes Messe breve</t>
  </si>
  <si>
    <t>46000.00</t>
  </si>
  <si>
    <t>TARTU KIVILINNA GÜMNAASIUM</t>
  </si>
  <si>
    <t>RAHVARIIDE KANGAS TANTSUKLASSI 6. KLASSIDE ÕPILASTELE</t>
  </si>
  <si>
    <t>27552.00</t>
  </si>
  <si>
    <t>mittetulundusühing Valgekihv</t>
  </si>
  <si>
    <t xml:space="preserve">fotonäitus </t>
  </si>
  <si>
    <t>159645.20</t>
  </si>
  <si>
    <t>Eesti Kirjandusmuuseum</t>
  </si>
  <si>
    <t>Fotonäitus "Pooltund kirjanikuga III"</t>
  </si>
  <si>
    <t>106200.00</t>
  </si>
  <si>
    <t>Tartu Kunstimuuseum</t>
  </si>
  <si>
    <t>Tartu Kunstimuuseumi Näitusemaja tutvustav buklett</t>
  </si>
  <si>
    <t>70250.00</t>
  </si>
  <si>
    <t>Eesti Rahva Muuseum</t>
  </si>
  <si>
    <t xml:space="preserve"> Kontserdisari </t>
  </si>
  <si>
    <t>mittetulundusühing Eesti Rahvapärimuse Kool</t>
  </si>
  <si>
    <t>rahvakalendri tähtpäevade ja folkloori-teemalised üritused, näitused, aktiivõpped  ja folkloorsed mängud</t>
  </si>
  <si>
    <t>99800.00</t>
  </si>
  <si>
    <t>280000.00</t>
  </si>
  <si>
    <t>Jazzkaare Sõprade Ühing</t>
  </si>
  <si>
    <t>Jazzkaar 20 Tartus</t>
  </si>
  <si>
    <t>Tartu kunstikuu 2009</t>
  </si>
  <si>
    <t>405000.00</t>
  </si>
  <si>
    <t>Tartu Kultuuritehas</t>
  </si>
  <si>
    <t>Tartu Kultuuritehas 2009</t>
  </si>
  <si>
    <t>3254000.00</t>
  </si>
  <si>
    <t>Lõuna-Eesti Pimedate Ühing</t>
  </si>
  <si>
    <t>Pimedate nädal Tartus</t>
  </si>
  <si>
    <t>Ukraina kultuuri selts PROMIN</t>
  </si>
  <si>
    <t>Ukraina iseseisvumise 18. ja seltsi Promin 5. aastapäeva kontserdid</t>
  </si>
  <si>
    <t>81000.00</t>
  </si>
  <si>
    <t>ERP</t>
  </si>
  <si>
    <t>Festival Klaaspärlimäng 2009</t>
  </si>
  <si>
    <t>1465000.00</t>
  </si>
  <si>
    <t>ANTONIUSE GILD</t>
  </si>
  <si>
    <t>Antoniuse Õuepäevad 2009</t>
  </si>
  <si>
    <t>301610.00</t>
  </si>
  <si>
    <t>Antoniuse Jõuluturg 2009</t>
  </si>
  <si>
    <t>117340.00</t>
  </si>
  <si>
    <t>Tartu Lastekunstikool</t>
  </si>
  <si>
    <t>Lastekunstikooli galerii näitustegevus</t>
  </si>
  <si>
    <t>111583.00</t>
  </si>
  <si>
    <t>Tartu Linnamuuseumi mõttemängude sari</t>
  </si>
  <si>
    <t>22600.00</t>
  </si>
  <si>
    <t>Tartu Muuseumikuu muuseumiaastal 2009</t>
  </si>
  <si>
    <t>97400.00</t>
  </si>
  <si>
    <t>Eesti Kontsert Vanemuise kontserdimaja</t>
  </si>
  <si>
    <t>Laste- ja noortekontserdid</t>
  </si>
  <si>
    <t>315000.00</t>
  </si>
  <si>
    <t>festival Tartu Jazz</t>
  </si>
  <si>
    <t>531472.00</t>
  </si>
  <si>
    <t>festival Tartu Suvemuusika 2009</t>
  </si>
  <si>
    <t>624000.00</t>
  </si>
  <si>
    <t>Vanemuise kontserdimaja hooaja 2009/2010 avakontsert - Berliini Raadio Sümfooniaorkester</t>
  </si>
  <si>
    <t>1105000.00</t>
  </si>
  <si>
    <t>MTÜ Pimedate Ööde Filmifestival</t>
  </si>
  <si>
    <t>Tartu PÖFF 2009</t>
  </si>
  <si>
    <t>640000.00</t>
  </si>
  <si>
    <t>Armastusfilmide festival tARTuFF 2009</t>
  </si>
  <si>
    <t>1225000.00</t>
  </si>
  <si>
    <t>Jaan Malin</t>
  </si>
  <si>
    <t>Päästke meie kujutlused /Save our images</t>
  </si>
  <si>
    <t>145000.00</t>
  </si>
  <si>
    <t>Välinäitus tööpealkirjaga Eesti tüübid aastal 2008´</t>
  </si>
  <si>
    <t>720000.00</t>
  </si>
  <si>
    <t>mittetulundusühing laulukoor TARBATU</t>
  </si>
  <si>
    <t>Jakob Hurda 170. sünniaastapäevale pühendatud kontserdid</t>
  </si>
  <si>
    <t>10200.00</t>
  </si>
  <si>
    <t>Mittetulundusühing Värske Rõhk</t>
  </si>
  <si>
    <t>Ajakiri Värske Rõhk</t>
  </si>
  <si>
    <t>424276.00</t>
  </si>
  <si>
    <t>Tartu Laulupidu</t>
  </si>
  <si>
    <t>4678962.00</t>
  </si>
  <si>
    <t>Eesti Rahva Muuseumi Sõprade Selts</t>
  </si>
  <si>
    <t>Jaanipäev Raadil</t>
  </si>
  <si>
    <t>144000.00</t>
  </si>
  <si>
    <t>Mihklipäev Raadil</t>
  </si>
  <si>
    <t>55000.00</t>
  </si>
  <si>
    <t>MTÜ Armastus</t>
  </si>
  <si>
    <t xml:space="preserve"> Väärtfilmiõhtutesari OoofilmiõhtuooO</t>
  </si>
  <si>
    <t>109000.00</t>
  </si>
  <si>
    <t>SA Ateen</t>
  </si>
  <si>
    <t>Väärtfilmi levi ja filmiüritused</t>
  </si>
  <si>
    <t>1669580.00</t>
  </si>
  <si>
    <t>Avalik kunstigalerii</t>
  </si>
  <si>
    <t>108076.00</t>
  </si>
  <si>
    <t>Eesti Teatri Festival DRAAMA 2009</t>
  </si>
  <si>
    <t>2400000.00</t>
  </si>
  <si>
    <t>Balti Teatrisügis 2009</t>
  </si>
  <si>
    <t>850000.00</t>
  </si>
  <si>
    <t>Eesti Teatri Festival DRAAMAKE 2009</t>
  </si>
  <si>
    <t>900800.00</t>
  </si>
  <si>
    <t>Emajõe Suveteatri 12.hooaeg</t>
  </si>
  <si>
    <t>5900000.00</t>
  </si>
  <si>
    <t>FIE Markus Kasemaa</t>
  </si>
  <si>
    <t>377000.00</t>
  </si>
  <si>
    <t>Look</t>
  </si>
  <si>
    <t>Noored muusikud Euroopast Eestisse</t>
  </si>
  <si>
    <t>51100.00</t>
  </si>
  <si>
    <t>Tartu Sõltumatu Muusika Festival</t>
  </si>
  <si>
    <t>PLINK PLONK 2009</t>
  </si>
  <si>
    <t>485000.00</t>
  </si>
  <si>
    <t>Tartu Hansapäevad 2009</t>
  </si>
  <si>
    <t>2252000.00</t>
  </si>
  <si>
    <t>OSAÜHING ARM Music</t>
  </si>
  <si>
    <t>MAILAUL 2009</t>
  </si>
  <si>
    <t>130500.00</t>
  </si>
  <si>
    <t>Algus</t>
  </si>
  <si>
    <t>Lõpp</t>
  </si>
  <si>
    <t xml:space="preserve">Eelarve </t>
  </si>
  <si>
    <t>Tartu Üliõpilasmaja MTÜ</t>
  </si>
  <si>
    <t>Tartu Tudengipäevad 2009</t>
  </si>
  <si>
    <t>Hallatavate asutuste projektid</t>
  </si>
  <si>
    <t>Kultuuriprojektid 2009</t>
  </si>
  <si>
    <t>Taotletud</t>
  </si>
  <si>
    <t>Kunst, näitused</t>
  </si>
  <si>
    <t>Teater, film, foto, kirjandus</t>
  </si>
  <si>
    <t>Kontserttegevus</t>
  </si>
  <si>
    <t>Kultuurivahetus</t>
  </si>
  <si>
    <t>Mainesündmused</t>
  </si>
  <si>
    <t>Muud projektid</t>
  </si>
  <si>
    <t>Rahvakultuur</t>
  </si>
  <si>
    <t>Tants, võimlemine</t>
  </si>
  <si>
    <t>Tähtpäevad</t>
  </si>
  <si>
    <t>Uued projektid</t>
  </si>
  <si>
    <t>Tartu Linna Slaavi Kultuuri Ühing</t>
  </si>
  <si>
    <t>Vene Ball 2009</t>
  </si>
  <si>
    <t xml:space="preserve">Vene õigeusu jõulupidu lastele </t>
  </si>
  <si>
    <t>Väitluses selgub tõde</t>
  </si>
  <si>
    <t>L. Koidula ja L. Ukrainka loomingu õhtu</t>
  </si>
  <si>
    <t>Triin Isak</t>
  </si>
  <si>
    <t>Trisak 2009 kollektsiooni loomine ja esitlus</t>
  </si>
  <si>
    <t>Slaavi pärg 2009</t>
  </si>
  <si>
    <t>A.S Puškin- 210 aastat sünnist.</t>
  </si>
  <si>
    <t>Vene romansi õhtu</t>
  </si>
  <si>
    <t>Sihtasutus Tartu Jaani Kirik</t>
  </si>
  <si>
    <t>Kiriku- ja rahvakalendritähtpäevade tähistamine</t>
  </si>
  <si>
    <t>Hingede öö</t>
  </si>
  <si>
    <t>Loovkeskus MTÜ</t>
  </si>
  <si>
    <t>NoorteKunstide Festival</t>
  </si>
  <si>
    <t>MTÜ Estonian Unesco Youth Association</t>
  </si>
  <si>
    <t>Loesje - pabermeedia</t>
  </si>
  <si>
    <t>Kerstin Kullerkupu viiuliõpingud</t>
  </si>
  <si>
    <t>Sirje Olesk</t>
  </si>
  <si>
    <t>KOKKU</t>
  </si>
  <si>
    <t>Jaotamata osa</t>
  </si>
  <si>
    <t>J. Lotmani elulugu käsitlev näidend</t>
  </si>
  <si>
    <t>MTÜ Kultuurikaptenid</t>
  </si>
  <si>
    <t>Kontserdisari MEISTRITE AKADEEMIA</t>
  </si>
  <si>
    <t>Nädala autor</t>
  </si>
  <si>
    <t>virtuaalne Tartu linnagalerii</t>
  </si>
  <si>
    <t>Ettepanek eraldada</t>
  </si>
  <si>
    <t>Ettepanek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</si>
</sst>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25]d\.\ mmmm\ yyyy&quot;. a.&quot;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" fillId="3" borderId="1" xfId="0" applyFont="1" applyFill="1" applyBorder="1" applyAlignment="1">
      <alignment/>
    </xf>
    <xf numFmtId="0" fontId="0" fillId="4" borderId="1" xfId="0" applyFont="1" applyFill="1" applyBorder="1" applyAlignment="1">
      <alignment wrapText="1"/>
    </xf>
    <xf numFmtId="14" fontId="0" fillId="0" borderId="1" xfId="0" applyNumberFormat="1" applyBorder="1" applyAlignment="1">
      <alignment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0" fontId="1" fillId="0" borderId="0" xfId="0" applyFont="1" applyAlignment="1">
      <alignment/>
    </xf>
    <xf numFmtId="0" fontId="0" fillId="6" borderId="1" xfId="0" applyFill="1" applyBorder="1" applyAlignment="1">
      <alignment/>
    </xf>
    <xf numFmtId="0" fontId="0" fillId="6" borderId="1" xfId="0" applyFill="1" applyBorder="1" applyAlignment="1">
      <alignment wrapText="1"/>
    </xf>
    <xf numFmtId="0" fontId="1" fillId="6" borderId="1" xfId="0" applyFont="1" applyFill="1" applyBorder="1" applyAlignment="1">
      <alignment/>
    </xf>
    <xf numFmtId="0" fontId="0" fillId="0" borderId="0" xfId="0" applyFill="1" applyAlignment="1">
      <alignment/>
    </xf>
    <xf numFmtId="3" fontId="0" fillId="5" borderId="0" xfId="0" applyNumberFormat="1" applyFill="1" applyAlignment="1">
      <alignment/>
    </xf>
    <xf numFmtId="3" fontId="1" fillId="2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/>
    </xf>
    <xf numFmtId="3" fontId="0" fillId="0" borderId="1" xfId="0" applyNumberFormat="1" applyBorder="1" applyAlignment="1">
      <alignment/>
    </xf>
    <xf numFmtId="3" fontId="1" fillId="6" borderId="1" xfId="0" applyNumberFormat="1" applyFont="1" applyFill="1" applyBorder="1" applyAlignment="1">
      <alignment/>
    </xf>
    <xf numFmtId="3" fontId="0" fillId="6" borderId="1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1" xfId="0" applyFont="1" applyBorder="1" applyAlignment="1">
      <alignment wrapText="1"/>
    </xf>
    <xf numFmtId="3" fontId="0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1" fillId="2" borderId="1" xfId="0" applyNumberFormat="1" applyFont="1" applyFill="1" applyBorder="1" applyAlignment="1">
      <alignment horizontal="center" wrapText="1"/>
    </xf>
  </cellXfs>
  <cellStyles count="8">
    <cellStyle name="Normal" xfId="0"/>
    <cellStyle name="Hyperlink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4"/>
  <sheetViews>
    <sheetView tabSelected="1" workbookViewId="0" topLeftCell="A1">
      <selection activeCell="I26" sqref="I26"/>
    </sheetView>
  </sheetViews>
  <sheetFormatPr defaultColWidth="9.140625" defaultRowHeight="12.75"/>
  <cols>
    <col min="1" max="1" width="4.00390625" style="4" customWidth="1"/>
    <col min="2" max="2" width="4.140625" style="4" customWidth="1"/>
    <col min="3" max="3" width="36.28125" style="5" customWidth="1"/>
    <col min="4" max="4" width="28.00390625" style="5" customWidth="1"/>
    <col min="5" max="6" width="11.57421875" style="4" bestFit="1" customWidth="1"/>
    <col min="7" max="7" width="10.57421875" style="4" bestFit="1" customWidth="1"/>
    <col min="8" max="8" width="13.00390625" style="7" customWidth="1"/>
    <col min="9" max="9" width="16.140625" style="7" customWidth="1"/>
  </cols>
  <sheetData>
    <row r="1" spans="1:9" ht="12.75">
      <c r="A1" s="12" t="s">
        <v>406</v>
      </c>
      <c r="B1" s="13"/>
      <c r="C1" s="13"/>
      <c r="D1" s="13"/>
      <c r="E1" s="13"/>
      <c r="F1" s="13"/>
      <c r="G1" s="13"/>
      <c r="H1" s="19"/>
      <c r="I1" s="19"/>
    </row>
    <row r="2" spans="1:9" ht="25.5">
      <c r="A2" s="1"/>
      <c r="B2" s="1"/>
      <c r="C2" s="2" t="s">
        <v>0</v>
      </c>
      <c r="D2" s="2" t="s">
        <v>1</v>
      </c>
      <c r="E2" s="1" t="s">
        <v>400</v>
      </c>
      <c r="F2" s="1" t="s">
        <v>401</v>
      </c>
      <c r="G2" s="1" t="s">
        <v>402</v>
      </c>
      <c r="H2" s="20" t="s">
        <v>407</v>
      </c>
      <c r="I2" s="32" t="s">
        <v>444</v>
      </c>
    </row>
    <row r="3" spans="1:9" s="14" customFormat="1" ht="12.75">
      <c r="A3" s="9"/>
      <c r="B3" s="9"/>
      <c r="C3" s="3" t="s">
        <v>412</v>
      </c>
      <c r="D3" s="9"/>
      <c r="E3" s="9"/>
      <c r="F3" s="9"/>
      <c r="G3" s="9"/>
      <c r="H3" s="21">
        <f>SUM(H4:H26)</f>
        <v>12161220</v>
      </c>
      <c r="I3" s="21">
        <f>SUM(I4:I26)</f>
        <v>5995000</v>
      </c>
    </row>
    <row r="4" spans="1:9" ht="12.75">
      <c r="A4" s="4">
        <v>1</v>
      </c>
      <c r="B4" s="4">
        <v>1</v>
      </c>
      <c r="C4" s="5" t="s">
        <v>392</v>
      </c>
      <c r="D4" s="5" t="s">
        <v>393</v>
      </c>
      <c r="E4" s="6">
        <v>39814</v>
      </c>
      <c r="F4" s="6">
        <v>40025</v>
      </c>
      <c r="G4" s="4" t="s">
        <v>394</v>
      </c>
      <c r="H4" s="7">
        <v>250000</v>
      </c>
      <c r="I4" s="25">
        <v>75000</v>
      </c>
    </row>
    <row r="5" spans="1:9" ht="12.75">
      <c r="A5" s="4">
        <v>2</v>
      </c>
      <c r="B5" s="4">
        <v>2</v>
      </c>
      <c r="C5" s="5" t="s">
        <v>27</v>
      </c>
      <c r="D5" s="5" t="s">
        <v>273</v>
      </c>
      <c r="E5" s="6">
        <v>40146</v>
      </c>
      <c r="F5" s="6">
        <v>40171</v>
      </c>
      <c r="G5" s="4" t="s">
        <v>274</v>
      </c>
      <c r="H5" s="7">
        <v>852940</v>
      </c>
      <c r="I5" s="25">
        <v>250000</v>
      </c>
    </row>
    <row r="6" spans="1:9" ht="12.75">
      <c r="A6" s="4">
        <v>3</v>
      </c>
      <c r="B6" s="4">
        <v>3</v>
      </c>
      <c r="C6" s="5" t="s">
        <v>27</v>
      </c>
      <c r="D6" s="5" t="s">
        <v>271</v>
      </c>
      <c r="E6" s="6">
        <v>40039</v>
      </c>
      <c r="F6" s="6">
        <v>40041</v>
      </c>
      <c r="G6" s="4" t="s">
        <v>272</v>
      </c>
      <c r="H6" s="7">
        <v>483900</v>
      </c>
      <c r="I6" s="25">
        <v>250000</v>
      </c>
    </row>
    <row r="7" spans="1:9" ht="25.5">
      <c r="A7" s="4">
        <v>4</v>
      </c>
      <c r="B7" s="4">
        <v>4</v>
      </c>
      <c r="C7" s="5" t="s">
        <v>348</v>
      </c>
      <c r="D7" s="5" t="s">
        <v>351</v>
      </c>
      <c r="E7" s="6">
        <v>40035</v>
      </c>
      <c r="F7" s="6">
        <v>40040</v>
      </c>
      <c r="G7" s="4" t="s">
        <v>352</v>
      </c>
      <c r="H7" s="7">
        <v>650000</v>
      </c>
      <c r="I7" s="25">
        <v>500000</v>
      </c>
    </row>
    <row r="8" spans="1:9" ht="25.5">
      <c r="A8" s="4">
        <v>5</v>
      </c>
      <c r="B8" s="4">
        <v>5</v>
      </c>
      <c r="C8" s="5" t="s">
        <v>288</v>
      </c>
      <c r="D8" s="5" t="s">
        <v>289</v>
      </c>
      <c r="E8" s="6">
        <v>39895</v>
      </c>
      <c r="F8" s="6">
        <v>39901</v>
      </c>
      <c r="G8" s="4" t="s">
        <v>290</v>
      </c>
      <c r="H8" s="7">
        <v>100000</v>
      </c>
      <c r="I8" s="25">
        <v>50000</v>
      </c>
    </row>
    <row r="9" spans="1:9" ht="25.5">
      <c r="A9" s="4">
        <v>6</v>
      </c>
      <c r="B9" s="4">
        <v>6</v>
      </c>
      <c r="C9" s="5" t="s">
        <v>78</v>
      </c>
      <c r="D9" s="5" t="s">
        <v>79</v>
      </c>
      <c r="E9" s="6">
        <v>39849</v>
      </c>
      <c r="F9" s="6">
        <v>39852</v>
      </c>
      <c r="G9" s="4" t="s">
        <v>80</v>
      </c>
      <c r="H9" s="7">
        <v>250000</v>
      </c>
      <c r="I9" s="25">
        <v>50000</v>
      </c>
    </row>
    <row r="10" spans="1:9" ht="12.75">
      <c r="A10" s="4">
        <v>7</v>
      </c>
      <c r="B10" s="4">
        <v>7</v>
      </c>
      <c r="C10" s="5" t="s">
        <v>42</v>
      </c>
      <c r="D10" s="5" t="s">
        <v>314</v>
      </c>
      <c r="E10" s="6">
        <v>39692</v>
      </c>
      <c r="F10" s="6">
        <v>39872</v>
      </c>
      <c r="G10" s="4" t="s">
        <v>315</v>
      </c>
      <c r="H10" s="7">
        <v>300000</v>
      </c>
      <c r="I10" s="25">
        <v>280000</v>
      </c>
    </row>
    <row r="11" spans="1:9" s="18" customFormat="1" ht="12.75">
      <c r="A11" s="28">
        <v>8</v>
      </c>
      <c r="B11" s="28">
        <v>8</v>
      </c>
      <c r="C11" s="29" t="s">
        <v>339</v>
      </c>
      <c r="D11" s="29" t="s">
        <v>342</v>
      </c>
      <c r="E11" s="30">
        <v>40129</v>
      </c>
      <c r="F11" s="30">
        <v>40132</v>
      </c>
      <c r="G11" s="28" t="s">
        <v>343</v>
      </c>
      <c r="H11" s="25">
        <v>200000</v>
      </c>
      <c r="I11" s="25">
        <v>0</v>
      </c>
    </row>
    <row r="12" spans="1:9" ht="25.5">
      <c r="A12" s="4">
        <v>9</v>
      </c>
      <c r="B12" s="4">
        <v>9</v>
      </c>
      <c r="C12" s="5" t="s">
        <v>134</v>
      </c>
      <c r="D12" s="5" t="s">
        <v>135</v>
      </c>
      <c r="E12" s="6">
        <v>39940</v>
      </c>
      <c r="F12" s="6">
        <v>39943</v>
      </c>
      <c r="G12" s="4" t="s">
        <v>44</v>
      </c>
      <c r="H12" s="7">
        <v>514380</v>
      </c>
      <c r="I12" s="25">
        <v>300000</v>
      </c>
    </row>
    <row r="13" spans="1:9" ht="12.75">
      <c r="A13" s="4">
        <v>10</v>
      </c>
      <c r="B13" s="4">
        <v>10</v>
      </c>
      <c r="C13" s="5" t="s">
        <v>324</v>
      </c>
      <c r="D13" s="5" t="s">
        <v>325</v>
      </c>
      <c r="E13" s="6">
        <v>40009</v>
      </c>
      <c r="F13" s="6">
        <v>40019</v>
      </c>
      <c r="G13" s="4" t="s">
        <v>326</v>
      </c>
      <c r="H13" s="7">
        <v>350000</v>
      </c>
      <c r="I13" s="25">
        <v>300000</v>
      </c>
    </row>
    <row r="14" spans="1:9" ht="25.5">
      <c r="A14" s="4">
        <v>11</v>
      </c>
      <c r="B14" s="4">
        <v>11</v>
      </c>
      <c r="C14" s="5" t="s">
        <v>89</v>
      </c>
      <c r="D14" s="5" t="s">
        <v>98</v>
      </c>
      <c r="E14" s="6">
        <v>39904</v>
      </c>
      <c r="F14" s="6">
        <v>40025</v>
      </c>
      <c r="G14" s="4" t="s">
        <v>99</v>
      </c>
      <c r="H14" s="7">
        <v>100000</v>
      </c>
      <c r="I14" s="7">
        <v>50000</v>
      </c>
    </row>
    <row r="15" spans="1:9" s="18" customFormat="1" ht="12.75">
      <c r="A15" s="28">
        <v>12</v>
      </c>
      <c r="B15" s="28">
        <v>12</v>
      </c>
      <c r="C15" s="29" t="s">
        <v>339</v>
      </c>
      <c r="D15" s="29" t="s">
        <v>344</v>
      </c>
      <c r="E15" s="30">
        <v>39965</v>
      </c>
      <c r="F15" s="30">
        <v>40045</v>
      </c>
      <c r="G15" s="28" t="s">
        <v>345</v>
      </c>
      <c r="H15" s="25">
        <v>200000</v>
      </c>
      <c r="I15" s="25">
        <v>0</v>
      </c>
    </row>
    <row r="16" spans="1:9" ht="12.75">
      <c r="A16" s="4">
        <v>13</v>
      </c>
      <c r="B16" s="4">
        <v>13</v>
      </c>
      <c r="C16" s="5" t="s">
        <v>397</v>
      </c>
      <c r="D16" s="5" t="s">
        <v>398</v>
      </c>
      <c r="E16" s="6">
        <v>39940</v>
      </c>
      <c r="F16" s="6">
        <v>39941</v>
      </c>
      <c r="G16" s="4" t="s">
        <v>399</v>
      </c>
      <c r="H16" s="7">
        <v>70000</v>
      </c>
      <c r="I16" s="7">
        <v>50000</v>
      </c>
    </row>
    <row r="17" spans="1:9" ht="25.5">
      <c r="A17" s="4">
        <v>14</v>
      </c>
      <c r="B17" s="4">
        <v>14</v>
      </c>
      <c r="C17" s="5" t="s">
        <v>123</v>
      </c>
      <c r="D17" s="5" t="s">
        <v>379</v>
      </c>
      <c r="E17" s="6">
        <v>40063</v>
      </c>
      <c r="F17" s="6">
        <v>40069</v>
      </c>
      <c r="G17" s="4" t="s">
        <v>380</v>
      </c>
      <c r="H17" s="7">
        <v>500000</v>
      </c>
      <c r="I17" s="7">
        <v>500000</v>
      </c>
    </row>
    <row r="18" spans="1:9" ht="38.25">
      <c r="A18" s="4">
        <v>15</v>
      </c>
      <c r="B18" s="4">
        <v>15</v>
      </c>
      <c r="C18" s="5" t="s">
        <v>151</v>
      </c>
      <c r="D18" s="5" t="s">
        <v>143</v>
      </c>
      <c r="E18" s="6">
        <v>39974</v>
      </c>
      <c r="F18" s="6">
        <v>39978</v>
      </c>
      <c r="G18" s="4" t="s">
        <v>44</v>
      </c>
      <c r="H18" s="7">
        <v>500000</v>
      </c>
      <c r="I18" s="25">
        <v>150000</v>
      </c>
    </row>
    <row r="19" spans="1:9" ht="25.5">
      <c r="A19" s="4">
        <v>16</v>
      </c>
      <c r="B19" s="4">
        <v>16</v>
      </c>
      <c r="C19" s="5" t="s">
        <v>130</v>
      </c>
      <c r="D19" s="5" t="s">
        <v>131</v>
      </c>
      <c r="E19" s="6">
        <v>39968</v>
      </c>
      <c r="F19" s="6">
        <v>39970</v>
      </c>
      <c r="G19" s="4" t="s">
        <v>132</v>
      </c>
      <c r="H19" s="7">
        <v>90000</v>
      </c>
      <c r="I19" s="25">
        <v>50000</v>
      </c>
    </row>
    <row r="20" spans="1:9" ht="25.5">
      <c r="A20" s="4">
        <v>17</v>
      </c>
      <c r="B20" s="4">
        <v>17</v>
      </c>
      <c r="C20" s="5" t="s">
        <v>136</v>
      </c>
      <c r="D20" s="5" t="s">
        <v>137</v>
      </c>
      <c r="E20" s="6">
        <v>40087</v>
      </c>
      <c r="F20" s="6">
        <v>40091</v>
      </c>
      <c r="G20" s="4" t="s">
        <v>138</v>
      </c>
      <c r="H20" s="7">
        <v>550000</v>
      </c>
      <c r="I20" s="25">
        <v>200000</v>
      </c>
    </row>
    <row r="21" spans="1:9" ht="12.75">
      <c r="A21" s="4">
        <v>18</v>
      </c>
      <c r="B21" s="4">
        <v>18</v>
      </c>
      <c r="C21" s="5" t="s">
        <v>403</v>
      </c>
      <c r="D21" s="5" t="s">
        <v>404</v>
      </c>
      <c r="E21" s="6">
        <v>39845</v>
      </c>
      <c r="F21" s="6">
        <v>40148</v>
      </c>
      <c r="H21" s="7">
        <v>900000</v>
      </c>
      <c r="I21" s="25">
        <v>300000</v>
      </c>
    </row>
    <row r="22" spans="1:9" ht="38.25">
      <c r="A22" s="4">
        <v>19</v>
      </c>
      <c r="B22" s="4">
        <v>19</v>
      </c>
      <c r="C22" s="5" t="s">
        <v>179</v>
      </c>
      <c r="D22" s="5" t="s">
        <v>180</v>
      </c>
      <c r="E22" s="6">
        <v>40057</v>
      </c>
      <c r="F22" s="6">
        <v>40062</v>
      </c>
      <c r="G22" s="4" t="s">
        <v>181</v>
      </c>
      <c r="H22" s="7">
        <v>700000</v>
      </c>
      <c r="I22" s="25">
        <v>200000</v>
      </c>
    </row>
    <row r="23" spans="1:9" ht="25.5">
      <c r="A23" s="4">
        <v>20</v>
      </c>
      <c r="B23" s="4">
        <v>20</v>
      </c>
      <c r="C23" s="5" t="s">
        <v>89</v>
      </c>
      <c r="D23" s="5" t="s">
        <v>176</v>
      </c>
      <c r="E23" s="6">
        <v>39904</v>
      </c>
      <c r="F23" s="6">
        <v>40512</v>
      </c>
      <c r="G23" s="4" t="s">
        <v>50</v>
      </c>
      <c r="H23" s="7">
        <v>100000</v>
      </c>
      <c r="I23" s="25">
        <v>40000</v>
      </c>
    </row>
    <row r="24" spans="1:9" ht="12.75">
      <c r="A24" s="4">
        <v>21</v>
      </c>
      <c r="B24" s="4">
        <v>21</v>
      </c>
      <c r="C24" s="5" t="s">
        <v>348</v>
      </c>
      <c r="D24" s="5" t="s">
        <v>349</v>
      </c>
      <c r="E24" s="6">
        <v>40151</v>
      </c>
      <c r="F24" s="6">
        <v>40160</v>
      </c>
      <c r="G24" s="4" t="s">
        <v>350</v>
      </c>
      <c r="H24" s="7">
        <v>200000</v>
      </c>
      <c r="I24" s="25">
        <v>100000</v>
      </c>
    </row>
    <row r="25" spans="1:9" ht="12.75">
      <c r="A25" s="4">
        <v>22</v>
      </c>
      <c r="B25" s="4">
        <v>22</v>
      </c>
      <c r="C25" s="5" t="s">
        <v>195</v>
      </c>
      <c r="D25" s="5" t="s">
        <v>385</v>
      </c>
      <c r="E25" s="6">
        <v>39845</v>
      </c>
      <c r="F25" s="6">
        <v>40168</v>
      </c>
      <c r="G25" s="4" t="s">
        <v>386</v>
      </c>
      <c r="H25" s="7">
        <v>2500000</v>
      </c>
      <c r="I25" s="25">
        <v>800000</v>
      </c>
    </row>
    <row r="26" spans="1:9" ht="12.75">
      <c r="A26" s="4">
        <v>23</v>
      </c>
      <c r="B26" s="4">
        <v>23</v>
      </c>
      <c r="C26" s="5" t="s">
        <v>275</v>
      </c>
      <c r="D26" s="5" t="s">
        <v>395</v>
      </c>
      <c r="E26" s="6">
        <v>40011</v>
      </c>
      <c r="F26" s="6">
        <v>40013</v>
      </c>
      <c r="G26" s="4" t="s">
        <v>396</v>
      </c>
      <c r="H26" s="7">
        <v>1800000</v>
      </c>
      <c r="I26" s="25">
        <v>1500000</v>
      </c>
    </row>
    <row r="27" spans="1:9" ht="12.75">
      <c r="A27" s="9"/>
      <c r="B27" s="9"/>
      <c r="C27" s="3" t="s">
        <v>405</v>
      </c>
      <c r="D27" s="9"/>
      <c r="E27" s="9"/>
      <c r="F27" s="9"/>
      <c r="G27" s="9"/>
      <c r="H27" s="21">
        <f>SUM(H28:H62)</f>
        <v>618370</v>
      </c>
      <c r="I27" s="21">
        <f>SUM(I28:I62)</f>
        <v>203000</v>
      </c>
    </row>
    <row r="28" spans="1:9" ht="12.75">
      <c r="A28" s="4">
        <v>24</v>
      </c>
      <c r="B28" s="4">
        <v>1</v>
      </c>
      <c r="C28" s="5" t="s">
        <v>27</v>
      </c>
      <c r="D28" s="5" t="s">
        <v>57</v>
      </c>
      <c r="E28" s="6">
        <v>39868</v>
      </c>
      <c r="F28" s="6">
        <v>39868</v>
      </c>
      <c r="G28" s="4" t="s">
        <v>58</v>
      </c>
      <c r="H28" s="7">
        <v>6440</v>
      </c>
      <c r="I28" s="7">
        <v>4000</v>
      </c>
    </row>
    <row r="29" spans="1:9" ht="12.75">
      <c r="A29" s="4">
        <v>25</v>
      </c>
      <c r="B29" s="4">
        <v>2</v>
      </c>
      <c r="C29" s="5" t="s">
        <v>27</v>
      </c>
      <c r="D29" s="5" t="s">
        <v>28</v>
      </c>
      <c r="E29" s="6">
        <v>39962</v>
      </c>
      <c r="F29" s="6">
        <v>39962</v>
      </c>
      <c r="G29" s="4" t="s">
        <v>29</v>
      </c>
      <c r="H29" s="7">
        <v>8000</v>
      </c>
      <c r="I29" s="25">
        <v>0</v>
      </c>
    </row>
    <row r="30" spans="1:9" ht="25.5">
      <c r="A30" s="4">
        <v>26</v>
      </c>
      <c r="B30" s="4">
        <v>3</v>
      </c>
      <c r="C30" s="5" t="s">
        <v>27</v>
      </c>
      <c r="D30" s="5" t="s">
        <v>30</v>
      </c>
      <c r="E30" s="6">
        <v>39868</v>
      </c>
      <c r="F30" s="6">
        <v>39868</v>
      </c>
      <c r="G30" s="4" t="s">
        <v>31</v>
      </c>
      <c r="H30" s="7">
        <v>7910</v>
      </c>
      <c r="I30" s="25">
        <v>0</v>
      </c>
    </row>
    <row r="31" spans="1:9" ht="12.75">
      <c r="A31" s="4">
        <v>27</v>
      </c>
      <c r="B31" s="4">
        <v>4</v>
      </c>
      <c r="C31" s="5" t="s">
        <v>27</v>
      </c>
      <c r="D31" s="5" t="s">
        <v>32</v>
      </c>
      <c r="E31" s="6">
        <v>39878</v>
      </c>
      <c r="F31" s="6">
        <v>39880</v>
      </c>
      <c r="G31" s="4" t="s">
        <v>33</v>
      </c>
      <c r="H31" s="7">
        <v>6000</v>
      </c>
      <c r="I31" s="25">
        <v>4000</v>
      </c>
    </row>
    <row r="32" spans="1:9" ht="12.75">
      <c r="A32" s="4">
        <v>28</v>
      </c>
      <c r="B32" s="4">
        <v>5</v>
      </c>
      <c r="C32" s="5" t="s">
        <v>27</v>
      </c>
      <c r="D32" s="5" t="s">
        <v>34</v>
      </c>
      <c r="E32" s="6">
        <v>39837</v>
      </c>
      <c r="F32" s="6">
        <v>39838</v>
      </c>
      <c r="G32" s="4" t="s">
        <v>35</v>
      </c>
      <c r="H32" s="7">
        <v>5000</v>
      </c>
      <c r="I32" s="25">
        <v>0</v>
      </c>
    </row>
    <row r="33" spans="1:9" ht="38.25">
      <c r="A33" s="4">
        <v>29</v>
      </c>
      <c r="B33" s="4">
        <v>6</v>
      </c>
      <c r="C33" s="5" t="s">
        <v>27</v>
      </c>
      <c r="D33" s="5" t="s">
        <v>36</v>
      </c>
      <c r="E33" s="6">
        <v>40125</v>
      </c>
      <c r="F33" s="6">
        <v>40125</v>
      </c>
      <c r="G33" s="4" t="s">
        <v>37</v>
      </c>
      <c r="H33" s="7">
        <v>30000</v>
      </c>
      <c r="I33" s="25">
        <v>25000</v>
      </c>
    </row>
    <row r="34" spans="1:9" ht="12.75">
      <c r="A34" s="4">
        <v>30</v>
      </c>
      <c r="B34" s="4">
        <v>7</v>
      </c>
      <c r="C34" s="5" t="s">
        <v>27</v>
      </c>
      <c r="D34" s="5" t="s">
        <v>111</v>
      </c>
      <c r="E34" s="6">
        <v>40084</v>
      </c>
      <c r="F34" s="6">
        <v>40090</v>
      </c>
      <c r="G34" s="4" t="s">
        <v>112</v>
      </c>
      <c r="H34" s="7">
        <v>100000</v>
      </c>
      <c r="I34" s="25">
        <v>10000</v>
      </c>
    </row>
    <row r="35" spans="1:9" ht="12.75">
      <c r="A35" s="4">
        <v>31</v>
      </c>
      <c r="B35" s="4">
        <v>8</v>
      </c>
      <c r="C35" s="5" t="s">
        <v>27</v>
      </c>
      <c r="D35" s="5" t="s">
        <v>59</v>
      </c>
      <c r="E35" s="6">
        <v>39667</v>
      </c>
      <c r="F35" s="6">
        <v>39667</v>
      </c>
      <c r="G35" s="4" t="s">
        <v>60</v>
      </c>
      <c r="H35" s="7">
        <v>10000</v>
      </c>
      <c r="I35" s="25">
        <v>0</v>
      </c>
    </row>
    <row r="36" spans="1:9" ht="12.75">
      <c r="A36" s="4">
        <v>32</v>
      </c>
      <c r="B36" s="4">
        <v>9</v>
      </c>
      <c r="C36" s="5" t="s">
        <v>27</v>
      </c>
      <c r="D36" s="5" t="s">
        <v>269</v>
      </c>
      <c r="E36" s="6">
        <v>39993</v>
      </c>
      <c r="F36" s="6">
        <v>39993</v>
      </c>
      <c r="G36" s="4" t="s">
        <v>270</v>
      </c>
      <c r="H36" s="7">
        <v>115800</v>
      </c>
      <c r="I36" s="25">
        <v>65000</v>
      </c>
    </row>
    <row r="37" spans="1:9" ht="38.25">
      <c r="A37" s="4">
        <v>33</v>
      </c>
      <c r="B37" s="4">
        <v>10</v>
      </c>
      <c r="C37" s="5" t="s">
        <v>27</v>
      </c>
      <c r="D37" s="5" t="s">
        <v>38</v>
      </c>
      <c r="E37" s="6">
        <v>39905</v>
      </c>
      <c r="F37" s="6">
        <v>40108</v>
      </c>
      <c r="G37" s="4" t="s">
        <v>39</v>
      </c>
      <c r="H37" s="7">
        <v>5600</v>
      </c>
      <c r="I37" s="25">
        <v>0</v>
      </c>
    </row>
    <row r="38" spans="1:9" ht="38.25">
      <c r="A38" s="4">
        <v>34</v>
      </c>
      <c r="B38" s="4">
        <v>11</v>
      </c>
      <c r="C38" s="5" t="s">
        <v>27</v>
      </c>
      <c r="D38" s="5" t="s">
        <v>40</v>
      </c>
      <c r="E38" s="6">
        <v>40138</v>
      </c>
      <c r="F38" s="6">
        <v>40138</v>
      </c>
      <c r="G38" s="4" t="s">
        <v>41</v>
      </c>
      <c r="H38" s="7">
        <v>4000</v>
      </c>
      <c r="I38" s="25">
        <v>0</v>
      </c>
    </row>
    <row r="39" spans="1:9" ht="38.25">
      <c r="A39" s="4">
        <v>35</v>
      </c>
      <c r="B39" s="4">
        <v>12</v>
      </c>
      <c r="C39" s="5" t="s">
        <v>27</v>
      </c>
      <c r="D39" s="5" t="s">
        <v>103</v>
      </c>
      <c r="E39" s="6">
        <v>40158</v>
      </c>
      <c r="F39" s="6">
        <v>40159</v>
      </c>
      <c r="G39" s="4" t="s">
        <v>104</v>
      </c>
      <c r="H39" s="7">
        <v>20000</v>
      </c>
      <c r="I39" s="25">
        <v>0</v>
      </c>
    </row>
    <row r="40" spans="1:9" ht="12.75">
      <c r="A40" s="4">
        <v>36</v>
      </c>
      <c r="B40" s="4">
        <v>13</v>
      </c>
      <c r="C40" s="5" t="s">
        <v>27</v>
      </c>
      <c r="D40" s="5" t="s">
        <v>105</v>
      </c>
      <c r="E40" s="6">
        <v>40074</v>
      </c>
      <c r="F40" s="6">
        <v>40075</v>
      </c>
      <c r="G40" s="4" t="s">
        <v>106</v>
      </c>
      <c r="H40" s="7">
        <v>60000</v>
      </c>
      <c r="I40" s="25">
        <v>20000</v>
      </c>
    </row>
    <row r="41" spans="1:9" ht="12.75">
      <c r="A41" s="4">
        <v>37</v>
      </c>
      <c r="B41" s="4">
        <v>14</v>
      </c>
      <c r="C41" s="5" t="s">
        <v>27</v>
      </c>
      <c r="D41" s="5" t="s">
        <v>107</v>
      </c>
      <c r="E41" s="6">
        <v>40095</v>
      </c>
      <c r="F41" s="6">
        <v>40096</v>
      </c>
      <c r="G41" s="4" t="s">
        <v>108</v>
      </c>
      <c r="H41" s="7">
        <v>60000</v>
      </c>
      <c r="I41" s="25">
        <v>20000</v>
      </c>
    </row>
    <row r="42" spans="1:9" ht="12.75">
      <c r="A42" s="4">
        <v>38</v>
      </c>
      <c r="B42" s="4">
        <v>15</v>
      </c>
      <c r="C42" s="5" t="s">
        <v>27</v>
      </c>
      <c r="D42" s="5" t="s">
        <v>109</v>
      </c>
      <c r="E42" s="6">
        <v>39948</v>
      </c>
      <c r="F42" s="6">
        <v>39949</v>
      </c>
      <c r="G42" s="4" t="s">
        <v>110</v>
      </c>
      <c r="H42" s="7">
        <v>65000</v>
      </c>
      <c r="I42" s="25">
        <v>20000</v>
      </c>
    </row>
    <row r="43" spans="1:9" ht="12.75">
      <c r="A43" s="4">
        <v>39</v>
      </c>
      <c r="B43" s="4">
        <v>16</v>
      </c>
      <c r="C43" s="5" t="s">
        <v>224</v>
      </c>
      <c r="D43" s="5" t="s">
        <v>225</v>
      </c>
      <c r="E43" s="6">
        <v>39955</v>
      </c>
      <c r="F43" s="6">
        <v>39955</v>
      </c>
      <c r="G43" s="4" t="s">
        <v>226</v>
      </c>
      <c r="H43" s="7">
        <v>4000</v>
      </c>
      <c r="I43" s="25">
        <v>0</v>
      </c>
    </row>
    <row r="44" spans="1:9" ht="12.75">
      <c r="A44" s="4">
        <v>40</v>
      </c>
      <c r="B44" s="4">
        <v>17</v>
      </c>
      <c r="C44" s="5" t="s">
        <v>224</v>
      </c>
      <c r="D44" s="5" t="s">
        <v>229</v>
      </c>
      <c r="E44" s="6">
        <v>40123</v>
      </c>
      <c r="F44" s="6">
        <v>40170</v>
      </c>
      <c r="G44" s="4" t="s">
        <v>230</v>
      </c>
      <c r="H44" s="7">
        <v>600</v>
      </c>
      <c r="I44" s="7">
        <v>0</v>
      </c>
    </row>
    <row r="45" spans="1:9" ht="25.5">
      <c r="A45" s="4">
        <v>41</v>
      </c>
      <c r="B45" s="4">
        <v>18</v>
      </c>
      <c r="C45" s="5" t="s">
        <v>224</v>
      </c>
      <c r="D45" s="5" t="s">
        <v>227</v>
      </c>
      <c r="E45" s="6">
        <v>39867</v>
      </c>
      <c r="F45" s="6">
        <v>39867</v>
      </c>
      <c r="G45" s="4" t="s">
        <v>83</v>
      </c>
      <c r="H45" s="7">
        <v>3200</v>
      </c>
      <c r="I45" s="25">
        <v>0</v>
      </c>
    </row>
    <row r="46" spans="1:9" ht="12.75">
      <c r="A46" s="4">
        <v>42</v>
      </c>
      <c r="B46" s="4">
        <v>19</v>
      </c>
      <c r="C46" s="5" t="s">
        <v>224</v>
      </c>
      <c r="D46" s="5" t="s">
        <v>239</v>
      </c>
      <c r="E46" s="6">
        <v>39814</v>
      </c>
      <c r="F46" s="6">
        <v>39903</v>
      </c>
      <c r="G46" s="4" t="s">
        <v>41</v>
      </c>
      <c r="H46" s="7">
        <v>3500</v>
      </c>
      <c r="I46" s="25">
        <v>0</v>
      </c>
    </row>
    <row r="47" spans="1:9" ht="12.75">
      <c r="A47" s="4">
        <v>43</v>
      </c>
      <c r="B47" s="4">
        <v>20</v>
      </c>
      <c r="C47" s="5" t="s">
        <v>224</v>
      </c>
      <c r="D47" s="5" t="s">
        <v>231</v>
      </c>
      <c r="E47" s="6">
        <v>39871</v>
      </c>
      <c r="F47" s="6">
        <v>39871</v>
      </c>
      <c r="G47" s="4" t="s">
        <v>232</v>
      </c>
      <c r="H47" s="7">
        <v>2000</v>
      </c>
      <c r="I47" s="25">
        <v>0</v>
      </c>
    </row>
    <row r="48" spans="1:9" ht="12.75">
      <c r="A48" s="4">
        <v>44</v>
      </c>
      <c r="B48" s="4">
        <v>21</v>
      </c>
      <c r="C48" s="5" t="s">
        <v>224</v>
      </c>
      <c r="D48" s="5" t="s">
        <v>228</v>
      </c>
      <c r="E48" s="6">
        <v>40148</v>
      </c>
      <c r="F48" s="6">
        <v>40170</v>
      </c>
      <c r="G48" s="4" t="s">
        <v>41</v>
      </c>
      <c r="H48" s="7">
        <v>3000</v>
      </c>
      <c r="I48" s="25">
        <v>0</v>
      </c>
    </row>
    <row r="49" spans="1:9" ht="25.5">
      <c r="A49" s="4">
        <v>45</v>
      </c>
      <c r="B49" s="4">
        <v>22</v>
      </c>
      <c r="C49" s="5" t="s">
        <v>224</v>
      </c>
      <c r="D49" s="5" t="s">
        <v>233</v>
      </c>
      <c r="E49" s="6">
        <v>39925</v>
      </c>
      <c r="F49" s="6">
        <v>39925</v>
      </c>
      <c r="G49" s="4" t="s">
        <v>234</v>
      </c>
      <c r="H49" s="7">
        <v>2500</v>
      </c>
      <c r="I49" s="25">
        <v>0</v>
      </c>
    </row>
    <row r="50" spans="1:9" ht="25.5">
      <c r="A50" s="4">
        <v>46</v>
      </c>
      <c r="B50" s="4">
        <v>23</v>
      </c>
      <c r="C50" s="5" t="s">
        <v>224</v>
      </c>
      <c r="D50" s="5" t="s">
        <v>337</v>
      </c>
      <c r="E50" s="6">
        <v>39934</v>
      </c>
      <c r="F50" s="6">
        <v>39964</v>
      </c>
      <c r="G50" s="4" t="s">
        <v>338</v>
      </c>
      <c r="H50" s="7">
        <v>24000</v>
      </c>
      <c r="I50" s="7">
        <v>24000</v>
      </c>
    </row>
    <row r="51" spans="1:9" ht="12.75">
      <c r="A51" s="4">
        <v>47</v>
      </c>
      <c r="B51" s="4">
        <v>24</v>
      </c>
      <c r="C51" s="5" t="s">
        <v>224</v>
      </c>
      <c r="D51" s="5" t="s">
        <v>235</v>
      </c>
      <c r="E51" s="6">
        <v>40048</v>
      </c>
      <c r="F51" s="6">
        <v>40048</v>
      </c>
      <c r="G51" s="4" t="s">
        <v>236</v>
      </c>
      <c r="H51" s="7">
        <v>5000</v>
      </c>
      <c r="I51" s="7">
        <v>3000</v>
      </c>
    </row>
    <row r="52" spans="1:9" ht="12.75">
      <c r="A52" s="4">
        <v>48</v>
      </c>
      <c r="B52" s="4">
        <v>25</v>
      </c>
      <c r="C52" s="5" t="s">
        <v>224</v>
      </c>
      <c r="D52" s="5" t="s">
        <v>237</v>
      </c>
      <c r="E52" s="6">
        <v>40157</v>
      </c>
      <c r="F52" s="6">
        <v>40167</v>
      </c>
      <c r="G52" s="4" t="s">
        <v>238</v>
      </c>
      <c r="H52" s="7">
        <v>4000</v>
      </c>
      <c r="I52" s="25">
        <v>0</v>
      </c>
    </row>
    <row r="53" spans="1:9" ht="25.5">
      <c r="A53" s="4">
        <v>49</v>
      </c>
      <c r="B53" s="4">
        <v>26</v>
      </c>
      <c r="C53" s="5" t="s">
        <v>224</v>
      </c>
      <c r="D53" s="5" t="s">
        <v>240</v>
      </c>
      <c r="E53" s="6">
        <v>40140</v>
      </c>
      <c r="F53" s="6">
        <v>40170</v>
      </c>
      <c r="G53" s="4" t="s">
        <v>241</v>
      </c>
      <c r="H53" s="7">
        <v>4800</v>
      </c>
      <c r="I53" s="25">
        <v>0</v>
      </c>
    </row>
    <row r="54" spans="1:9" ht="25.5">
      <c r="A54" s="4">
        <v>50</v>
      </c>
      <c r="B54" s="4">
        <v>27</v>
      </c>
      <c r="C54" s="5" t="s">
        <v>224</v>
      </c>
      <c r="D54" s="5" t="s">
        <v>335</v>
      </c>
      <c r="E54" s="6">
        <v>39815</v>
      </c>
      <c r="F54" s="6">
        <v>40142</v>
      </c>
      <c r="G54" s="4" t="s">
        <v>336</v>
      </c>
      <c r="H54" s="7">
        <v>5000</v>
      </c>
      <c r="I54" s="25">
        <v>0</v>
      </c>
    </row>
    <row r="55" spans="1:9" ht="12.75">
      <c r="A55" s="4">
        <v>51</v>
      </c>
      <c r="B55" s="4">
        <v>28</v>
      </c>
      <c r="C55" s="5" t="s">
        <v>224</v>
      </c>
      <c r="D55" s="5" t="s">
        <v>421</v>
      </c>
      <c r="E55" s="6">
        <v>39814</v>
      </c>
      <c r="F55" s="6">
        <v>40162</v>
      </c>
      <c r="G55" s="4">
        <v>17400</v>
      </c>
      <c r="H55" s="7">
        <v>7000</v>
      </c>
      <c r="I55" s="25">
        <v>0</v>
      </c>
    </row>
    <row r="56" spans="1:9" ht="25.5">
      <c r="A56" s="4">
        <v>52</v>
      </c>
      <c r="B56" s="4">
        <v>29</v>
      </c>
      <c r="C56" s="5" t="s">
        <v>81</v>
      </c>
      <c r="D56" s="5" t="s">
        <v>82</v>
      </c>
      <c r="E56" s="6">
        <v>39869</v>
      </c>
      <c r="F56" s="6">
        <v>39883</v>
      </c>
      <c r="G56" s="4" t="s">
        <v>83</v>
      </c>
      <c r="H56" s="7">
        <v>4000</v>
      </c>
      <c r="I56" s="25">
        <v>0</v>
      </c>
    </row>
    <row r="57" spans="1:9" ht="25.5">
      <c r="A57" s="4">
        <v>53</v>
      </c>
      <c r="B57" s="4">
        <v>30</v>
      </c>
      <c r="C57" s="5" t="s">
        <v>81</v>
      </c>
      <c r="D57" s="5" t="s">
        <v>87</v>
      </c>
      <c r="E57" s="6">
        <v>39895</v>
      </c>
      <c r="F57" s="6">
        <v>39923</v>
      </c>
      <c r="G57" s="4" t="s">
        <v>88</v>
      </c>
      <c r="H57" s="7">
        <v>2500</v>
      </c>
      <c r="I57" s="25">
        <v>0</v>
      </c>
    </row>
    <row r="58" spans="1:9" ht="25.5">
      <c r="A58" s="4">
        <v>54</v>
      </c>
      <c r="B58" s="4">
        <v>31</v>
      </c>
      <c r="C58" s="5" t="s">
        <v>81</v>
      </c>
      <c r="D58" s="5" t="s">
        <v>84</v>
      </c>
      <c r="E58" s="6">
        <v>39945</v>
      </c>
      <c r="F58" s="6">
        <v>40074</v>
      </c>
      <c r="G58" s="4" t="s">
        <v>85</v>
      </c>
      <c r="H58" s="7">
        <v>2400</v>
      </c>
      <c r="I58" s="25">
        <v>0</v>
      </c>
    </row>
    <row r="59" spans="1:9" ht="25.5">
      <c r="A59" s="4">
        <v>55</v>
      </c>
      <c r="B59" s="4">
        <v>32</v>
      </c>
      <c r="C59" s="5" t="s">
        <v>81</v>
      </c>
      <c r="D59" s="5" t="s">
        <v>86</v>
      </c>
      <c r="E59" s="6">
        <v>39965</v>
      </c>
      <c r="F59" s="6">
        <v>39965</v>
      </c>
      <c r="G59" s="4" t="s">
        <v>35</v>
      </c>
      <c r="H59" s="7">
        <v>9000</v>
      </c>
      <c r="I59" s="25">
        <v>0</v>
      </c>
    </row>
    <row r="60" spans="1:9" ht="25.5">
      <c r="A60" s="4">
        <v>56</v>
      </c>
      <c r="B60" s="4">
        <v>33</v>
      </c>
      <c r="C60" s="5" t="s">
        <v>63</v>
      </c>
      <c r="D60" s="5" t="s">
        <v>245</v>
      </c>
      <c r="E60" s="6">
        <v>39934</v>
      </c>
      <c r="F60" s="6">
        <v>39964</v>
      </c>
      <c r="G60" s="4" t="s">
        <v>246</v>
      </c>
      <c r="H60" s="7">
        <v>5500</v>
      </c>
      <c r="I60" s="25">
        <v>0</v>
      </c>
    </row>
    <row r="61" spans="1:9" ht="25.5">
      <c r="A61" s="4">
        <v>57</v>
      </c>
      <c r="B61" s="4">
        <v>34</v>
      </c>
      <c r="C61" s="5" t="s">
        <v>63</v>
      </c>
      <c r="D61" s="5" t="s">
        <v>442</v>
      </c>
      <c r="E61" s="6">
        <v>39814</v>
      </c>
      <c r="F61" s="6">
        <v>40178</v>
      </c>
      <c r="G61" s="4">
        <v>75100</v>
      </c>
      <c r="H61" s="7">
        <v>18000</v>
      </c>
      <c r="I61" s="25">
        <v>4000</v>
      </c>
    </row>
    <row r="62" spans="1:9" ht="25.5">
      <c r="A62" s="4">
        <v>58</v>
      </c>
      <c r="B62" s="4">
        <v>35</v>
      </c>
      <c r="C62" s="5" t="s">
        <v>23</v>
      </c>
      <c r="D62" s="5" t="s">
        <v>21</v>
      </c>
      <c r="E62" s="6">
        <v>39890</v>
      </c>
      <c r="F62" s="6">
        <v>40177</v>
      </c>
      <c r="G62" s="4" t="s">
        <v>22</v>
      </c>
      <c r="H62" s="7">
        <v>4620</v>
      </c>
      <c r="I62" s="7">
        <v>4000</v>
      </c>
    </row>
    <row r="63" spans="1:9" ht="12.75">
      <c r="A63" s="9"/>
      <c r="B63" s="9"/>
      <c r="C63" s="3" t="s">
        <v>408</v>
      </c>
      <c r="D63" s="9"/>
      <c r="E63" s="9"/>
      <c r="F63" s="9"/>
      <c r="G63" s="9"/>
      <c r="H63" s="21">
        <f>SUM(H64:H74)</f>
        <v>966620</v>
      </c>
      <c r="I63" s="21">
        <f>SUM(I64:I74)</f>
        <v>410000</v>
      </c>
    </row>
    <row r="64" spans="1:9" ht="25.5">
      <c r="A64" s="4">
        <v>59</v>
      </c>
      <c r="B64" s="4">
        <v>1</v>
      </c>
      <c r="C64" s="26" t="s">
        <v>18</v>
      </c>
      <c r="D64" s="5" t="s">
        <v>147</v>
      </c>
      <c r="E64" s="6">
        <v>39814</v>
      </c>
      <c r="F64" s="6">
        <v>40178</v>
      </c>
      <c r="G64" s="4" t="s">
        <v>148</v>
      </c>
      <c r="H64" s="7">
        <v>150000</v>
      </c>
      <c r="I64" s="25">
        <v>10000</v>
      </c>
    </row>
    <row r="65" spans="1:9" ht="12.75">
      <c r="A65" s="4">
        <v>60</v>
      </c>
      <c r="B65" s="4">
        <v>2</v>
      </c>
      <c r="C65" s="5" t="s">
        <v>100</v>
      </c>
      <c r="D65" s="5" t="s">
        <v>101</v>
      </c>
      <c r="E65" s="6">
        <v>39948</v>
      </c>
      <c r="F65" s="6">
        <v>41067</v>
      </c>
      <c r="G65" s="4" t="s">
        <v>102</v>
      </c>
      <c r="H65" s="7">
        <v>8500</v>
      </c>
      <c r="I65" s="25">
        <v>0</v>
      </c>
    </row>
    <row r="66" spans="1:9" ht="38.25">
      <c r="A66" s="4">
        <v>61</v>
      </c>
      <c r="B66" s="4">
        <v>3</v>
      </c>
      <c r="C66" s="5" t="s">
        <v>266</v>
      </c>
      <c r="D66" s="5" t="s">
        <v>267</v>
      </c>
      <c r="E66" s="6">
        <v>39886</v>
      </c>
      <c r="F66" s="6">
        <v>40071</v>
      </c>
      <c r="G66" s="4" t="s">
        <v>268</v>
      </c>
      <c r="H66" s="7">
        <v>35000</v>
      </c>
      <c r="I66" s="25">
        <v>25000</v>
      </c>
    </row>
    <row r="67" spans="1:9" ht="38.25">
      <c r="A67" s="4">
        <v>62</v>
      </c>
      <c r="B67" s="4">
        <v>4</v>
      </c>
      <c r="C67" s="26" t="s">
        <v>18</v>
      </c>
      <c r="D67" s="5" t="s">
        <v>145</v>
      </c>
      <c r="E67" s="6">
        <v>39814</v>
      </c>
      <c r="F67" s="6">
        <v>40178</v>
      </c>
      <c r="G67" s="4" t="s">
        <v>146</v>
      </c>
      <c r="H67" s="7">
        <v>200000</v>
      </c>
      <c r="I67" s="25">
        <v>140000</v>
      </c>
    </row>
    <row r="68" spans="1:9" ht="25.5">
      <c r="A68" s="4">
        <v>63</v>
      </c>
      <c r="B68" s="4">
        <v>5</v>
      </c>
      <c r="C68" s="5" t="s">
        <v>303</v>
      </c>
      <c r="D68" s="5" t="s">
        <v>304</v>
      </c>
      <c r="E68" s="6">
        <v>40057</v>
      </c>
      <c r="F68" s="6">
        <v>40118</v>
      </c>
      <c r="G68" s="4" t="s">
        <v>305</v>
      </c>
      <c r="H68" s="7">
        <v>40000</v>
      </c>
      <c r="I68" s="25">
        <v>3000</v>
      </c>
    </row>
    <row r="69" spans="1:9" ht="12.75">
      <c r="A69" s="4">
        <v>64</v>
      </c>
      <c r="B69" s="4">
        <v>6</v>
      </c>
      <c r="C69" s="5" t="s">
        <v>42</v>
      </c>
      <c r="D69" s="5" t="s">
        <v>42</v>
      </c>
      <c r="E69" s="6">
        <v>39814</v>
      </c>
      <c r="F69" s="6">
        <v>40178</v>
      </c>
      <c r="G69" s="4" t="s">
        <v>311</v>
      </c>
      <c r="H69" s="7">
        <v>180000</v>
      </c>
      <c r="I69" s="25">
        <v>175000</v>
      </c>
    </row>
    <row r="70" spans="1:9" ht="25.5">
      <c r="A70" s="4">
        <v>65</v>
      </c>
      <c r="B70" s="4">
        <v>7</v>
      </c>
      <c r="C70" s="5" t="s">
        <v>64</v>
      </c>
      <c r="D70" s="5" t="s">
        <v>65</v>
      </c>
      <c r="E70" s="6">
        <v>39814</v>
      </c>
      <c r="F70" s="6">
        <v>40178</v>
      </c>
      <c r="G70" s="4" t="s">
        <v>66</v>
      </c>
      <c r="H70" s="7">
        <v>28000</v>
      </c>
      <c r="I70" s="25">
        <v>7000</v>
      </c>
    </row>
    <row r="71" spans="1:9" ht="25.5">
      <c r="A71" s="4">
        <v>66</v>
      </c>
      <c r="B71" s="4">
        <v>8</v>
      </c>
      <c r="C71" s="5" t="s">
        <v>332</v>
      </c>
      <c r="D71" s="5" t="s">
        <v>333</v>
      </c>
      <c r="E71" s="6">
        <v>39814</v>
      </c>
      <c r="F71" s="6">
        <v>40178</v>
      </c>
      <c r="G71" s="4" t="s">
        <v>334</v>
      </c>
      <c r="H71" s="7">
        <v>37120</v>
      </c>
      <c r="I71" s="25">
        <v>0</v>
      </c>
    </row>
    <row r="72" spans="1:9" ht="25.5">
      <c r="A72" s="4">
        <v>67</v>
      </c>
      <c r="B72" s="4">
        <v>9</v>
      </c>
      <c r="C72" s="5" t="s">
        <v>306</v>
      </c>
      <c r="D72" s="5" t="s">
        <v>356</v>
      </c>
      <c r="E72" s="6">
        <v>39917</v>
      </c>
      <c r="F72" s="6">
        <v>41029</v>
      </c>
      <c r="G72" s="4" t="s">
        <v>357</v>
      </c>
      <c r="H72" s="7">
        <v>178000</v>
      </c>
      <c r="I72" s="25">
        <v>50000</v>
      </c>
    </row>
    <row r="73" spans="1:9" ht="25.5">
      <c r="A73" s="4">
        <v>68</v>
      </c>
      <c r="B73" s="4">
        <v>10</v>
      </c>
      <c r="C73" s="5" t="s">
        <v>300</v>
      </c>
      <c r="D73" s="5" t="s">
        <v>301</v>
      </c>
      <c r="E73" s="6">
        <v>39873</v>
      </c>
      <c r="F73" s="6">
        <v>40178</v>
      </c>
      <c r="G73" s="4" t="s">
        <v>302</v>
      </c>
      <c r="H73" s="7">
        <v>50000</v>
      </c>
      <c r="I73" s="25">
        <v>0</v>
      </c>
    </row>
    <row r="74" spans="1:9" ht="12.75">
      <c r="A74" s="4">
        <v>69</v>
      </c>
      <c r="B74" s="4">
        <v>11</v>
      </c>
      <c r="C74" s="5" t="s">
        <v>374</v>
      </c>
      <c r="D74" s="5" t="s">
        <v>377</v>
      </c>
      <c r="E74" s="6">
        <v>39815</v>
      </c>
      <c r="F74" s="6">
        <v>40178</v>
      </c>
      <c r="G74" s="4" t="s">
        <v>378</v>
      </c>
      <c r="H74" s="7">
        <v>60000</v>
      </c>
      <c r="I74" s="7">
        <v>0</v>
      </c>
    </row>
    <row r="75" spans="1:9" ht="12.75">
      <c r="A75" s="9"/>
      <c r="B75" s="9"/>
      <c r="C75" s="3" t="s">
        <v>409</v>
      </c>
      <c r="D75" s="9"/>
      <c r="E75" s="9"/>
      <c r="F75" s="9"/>
      <c r="G75" s="9"/>
      <c r="H75" s="21">
        <f>SUM(H76:H86)</f>
        <v>721140</v>
      </c>
      <c r="I75" s="21">
        <f>SUM(I76:I86)</f>
        <v>178000</v>
      </c>
    </row>
    <row r="76" spans="1:9" ht="12.75">
      <c r="A76" s="4">
        <v>70</v>
      </c>
      <c r="B76" s="4">
        <v>1</v>
      </c>
      <c r="C76" s="5" t="s">
        <v>127</v>
      </c>
      <c r="D76" s="5" t="s">
        <v>128</v>
      </c>
      <c r="E76" s="6">
        <v>39900</v>
      </c>
      <c r="F76" s="6">
        <v>39901</v>
      </c>
      <c r="G76" s="4" t="s">
        <v>129</v>
      </c>
      <c r="H76" s="7">
        <v>26000</v>
      </c>
      <c r="I76" s="7">
        <v>15000</v>
      </c>
    </row>
    <row r="77" spans="1:9" ht="12.75">
      <c r="A77" s="4">
        <v>71</v>
      </c>
      <c r="B77" s="4">
        <v>2</v>
      </c>
      <c r="C77" s="5" t="s">
        <v>76</v>
      </c>
      <c r="D77" s="5" t="s">
        <v>216</v>
      </c>
      <c r="E77" s="6">
        <v>40095</v>
      </c>
      <c r="F77" s="6">
        <v>40097</v>
      </c>
      <c r="G77" s="4" t="s">
        <v>217</v>
      </c>
      <c r="H77" s="7">
        <v>95000</v>
      </c>
      <c r="I77" s="25">
        <v>0</v>
      </c>
    </row>
    <row r="78" spans="1:9" ht="38.25">
      <c r="A78" s="4">
        <v>72</v>
      </c>
      <c r="B78" s="4">
        <v>3</v>
      </c>
      <c r="C78" s="5" t="s">
        <v>117</v>
      </c>
      <c r="D78" s="5" t="s">
        <v>118</v>
      </c>
      <c r="E78" s="6">
        <v>39828</v>
      </c>
      <c r="F78" s="6">
        <v>40162</v>
      </c>
      <c r="G78" s="4" t="s">
        <v>119</v>
      </c>
      <c r="H78" s="7">
        <v>60000</v>
      </c>
      <c r="I78" s="25">
        <v>25000</v>
      </c>
    </row>
    <row r="79" spans="1:9" ht="12.75">
      <c r="A79" s="4">
        <v>73</v>
      </c>
      <c r="B79" s="4">
        <v>4</v>
      </c>
      <c r="C79" s="5" t="s">
        <v>297</v>
      </c>
      <c r="D79" s="5" t="s">
        <v>298</v>
      </c>
      <c r="E79" s="6">
        <v>39815</v>
      </c>
      <c r="F79" s="6">
        <v>40057</v>
      </c>
      <c r="G79" s="4" t="s">
        <v>299</v>
      </c>
      <c r="H79" s="7">
        <v>86140</v>
      </c>
      <c r="I79" s="25">
        <v>0</v>
      </c>
    </row>
    <row r="80" spans="1:9" ht="25.5">
      <c r="A80" s="4">
        <v>74</v>
      </c>
      <c r="B80" s="4">
        <v>5</v>
      </c>
      <c r="C80" s="5" t="s">
        <v>167</v>
      </c>
      <c r="D80" s="5" t="s">
        <v>168</v>
      </c>
      <c r="E80" s="6">
        <v>39906</v>
      </c>
      <c r="F80" s="6">
        <v>39917</v>
      </c>
      <c r="G80" s="4" t="s">
        <v>169</v>
      </c>
      <c r="H80" s="7">
        <v>40000</v>
      </c>
      <c r="I80" s="25">
        <v>20000</v>
      </c>
    </row>
    <row r="81" spans="1:9" ht="12.75">
      <c r="A81" s="4">
        <v>75</v>
      </c>
      <c r="B81" s="4">
        <v>6</v>
      </c>
      <c r="C81" s="5" t="s">
        <v>374</v>
      </c>
      <c r="D81" s="5" t="s">
        <v>375</v>
      </c>
      <c r="E81" s="6">
        <v>39815</v>
      </c>
      <c r="F81" s="6">
        <v>40178</v>
      </c>
      <c r="G81" s="4" t="s">
        <v>376</v>
      </c>
      <c r="H81" s="7">
        <v>150000</v>
      </c>
      <c r="I81" s="25">
        <v>55000</v>
      </c>
    </row>
    <row r="82" spans="1:9" ht="12.75">
      <c r="A82" s="4">
        <v>76</v>
      </c>
      <c r="B82" s="4">
        <v>7</v>
      </c>
      <c r="C82" s="5" t="s">
        <v>361</v>
      </c>
      <c r="D82" s="5" t="s">
        <v>362</v>
      </c>
      <c r="E82" s="6">
        <v>39814</v>
      </c>
      <c r="F82" s="6">
        <v>40178</v>
      </c>
      <c r="G82" s="4" t="s">
        <v>363</v>
      </c>
      <c r="H82" s="7">
        <v>100000</v>
      </c>
      <c r="I82" s="25">
        <v>13000</v>
      </c>
    </row>
    <row r="83" spans="1:9" ht="25.5">
      <c r="A83" s="4">
        <v>77</v>
      </c>
      <c r="B83" s="4">
        <v>8</v>
      </c>
      <c r="C83" s="5" t="s">
        <v>371</v>
      </c>
      <c r="D83" s="5" t="s">
        <v>372</v>
      </c>
      <c r="E83" s="6">
        <v>39814</v>
      </c>
      <c r="F83" s="6">
        <v>40178</v>
      </c>
      <c r="G83" s="4" t="s">
        <v>373</v>
      </c>
      <c r="H83" s="7">
        <v>65000</v>
      </c>
      <c r="I83" s="25">
        <v>25000</v>
      </c>
    </row>
    <row r="84" spans="1:9" ht="25.5">
      <c r="A84" s="4">
        <v>78</v>
      </c>
      <c r="B84" s="4">
        <v>9</v>
      </c>
      <c r="C84" s="26" t="s">
        <v>77</v>
      </c>
      <c r="D84" s="5" t="s">
        <v>204</v>
      </c>
      <c r="E84" s="6">
        <v>39845</v>
      </c>
      <c r="F84" s="6">
        <v>39943</v>
      </c>
      <c r="G84" s="4" t="s">
        <v>90</v>
      </c>
      <c r="H84" s="7">
        <v>23000</v>
      </c>
      <c r="I84" s="25">
        <v>10000</v>
      </c>
    </row>
    <row r="85" spans="1:9" ht="38.25">
      <c r="A85" s="4">
        <v>79</v>
      </c>
      <c r="B85" s="4">
        <v>10</v>
      </c>
      <c r="C85" s="26" t="s">
        <v>77</v>
      </c>
      <c r="D85" s="5" t="s">
        <v>205</v>
      </c>
      <c r="E85" s="6">
        <v>39854</v>
      </c>
      <c r="F85" s="6">
        <v>39979</v>
      </c>
      <c r="G85" s="4" t="s">
        <v>206</v>
      </c>
      <c r="H85" s="7">
        <v>10000</v>
      </c>
      <c r="I85" s="25">
        <v>5000</v>
      </c>
    </row>
    <row r="86" spans="1:9" ht="12.75">
      <c r="A86" s="4">
        <v>80</v>
      </c>
      <c r="B86" s="4">
        <v>11</v>
      </c>
      <c r="C86" s="26" t="s">
        <v>48</v>
      </c>
      <c r="D86" s="5" t="s">
        <v>53</v>
      </c>
      <c r="E86" s="6">
        <v>39859</v>
      </c>
      <c r="F86" s="6">
        <v>39861</v>
      </c>
      <c r="G86" s="4" t="s">
        <v>54</v>
      </c>
      <c r="H86" s="7">
        <v>66000</v>
      </c>
      <c r="I86" s="25">
        <v>10000</v>
      </c>
    </row>
    <row r="87" spans="1:9" s="14" customFormat="1" ht="12.75">
      <c r="A87" s="9"/>
      <c r="B87" s="9"/>
      <c r="C87" s="3" t="s">
        <v>410</v>
      </c>
      <c r="D87" s="9"/>
      <c r="E87" s="9"/>
      <c r="F87" s="9"/>
      <c r="G87" s="9"/>
      <c r="H87" s="21">
        <f>SUM(H88:H117)</f>
        <v>3464300</v>
      </c>
      <c r="I87" s="21">
        <f>SUM(I88:I117)</f>
        <v>286000</v>
      </c>
    </row>
    <row r="88" spans="1:9" ht="12.75">
      <c r="A88" s="4">
        <v>81</v>
      </c>
      <c r="B88" s="4">
        <v>1</v>
      </c>
      <c r="C88" s="5" t="s">
        <v>242</v>
      </c>
      <c r="D88" s="5" t="s">
        <v>243</v>
      </c>
      <c r="E88" s="6">
        <v>40094</v>
      </c>
      <c r="F88" s="6">
        <v>40096</v>
      </c>
      <c r="G88" s="4" t="s">
        <v>244</v>
      </c>
      <c r="H88" s="7">
        <v>216200</v>
      </c>
      <c r="I88" s="7">
        <v>10000</v>
      </c>
    </row>
    <row r="89" spans="1:9" ht="25.5">
      <c r="A89" s="4">
        <v>82</v>
      </c>
      <c r="B89" s="4">
        <v>2</v>
      </c>
      <c r="C89" s="5" t="s">
        <v>221</v>
      </c>
      <c r="D89" s="5" t="s">
        <v>222</v>
      </c>
      <c r="E89" s="6">
        <v>39814</v>
      </c>
      <c r="F89" s="6">
        <v>40178</v>
      </c>
      <c r="G89" s="4" t="s">
        <v>223</v>
      </c>
      <c r="H89" s="7">
        <v>20000</v>
      </c>
      <c r="I89" s="7">
        <v>3000</v>
      </c>
    </row>
    <row r="90" spans="1:9" ht="25.5">
      <c r="A90" s="4">
        <v>83</v>
      </c>
      <c r="B90" s="4">
        <v>3</v>
      </c>
      <c r="C90" s="5" t="s">
        <v>151</v>
      </c>
      <c r="D90" s="5" t="s">
        <v>141</v>
      </c>
      <c r="E90" s="6">
        <v>39967</v>
      </c>
      <c r="F90" s="6">
        <v>40054</v>
      </c>
      <c r="G90" s="4" t="s">
        <v>142</v>
      </c>
      <c r="H90" s="7">
        <v>300000</v>
      </c>
      <c r="I90" s="7">
        <v>40000</v>
      </c>
    </row>
    <row r="91" spans="1:9" ht="25.5">
      <c r="A91" s="4">
        <v>84</v>
      </c>
      <c r="B91" s="4">
        <v>4</v>
      </c>
      <c r="C91" s="5" t="s">
        <v>120</v>
      </c>
      <c r="D91" s="5" t="s">
        <v>121</v>
      </c>
      <c r="E91" s="6">
        <v>39682</v>
      </c>
      <c r="F91" s="6">
        <v>39682</v>
      </c>
      <c r="G91" s="4" t="s">
        <v>122</v>
      </c>
      <c r="H91" s="7">
        <v>3000</v>
      </c>
      <c r="I91" s="25">
        <v>0</v>
      </c>
    </row>
    <row r="92" spans="1:9" ht="25.5">
      <c r="A92" s="4">
        <v>85</v>
      </c>
      <c r="B92" s="4">
        <v>6</v>
      </c>
      <c r="C92" s="5" t="s">
        <v>285</v>
      </c>
      <c r="D92" s="5" t="s">
        <v>286</v>
      </c>
      <c r="E92" s="6">
        <v>39995</v>
      </c>
      <c r="F92" s="6">
        <v>40178</v>
      </c>
      <c r="G92" s="4" t="s">
        <v>287</v>
      </c>
      <c r="H92" s="7">
        <v>12000</v>
      </c>
      <c r="I92" s="25">
        <v>0</v>
      </c>
    </row>
    <row r="93" spans="1:9" ht="12.75">
      <c r="A93" s="4">
        <v>86</v>
      </c>
      <c r="B93" s="4">
        <v>7</v>
      </c>
      <c r="C93" s="5" t="s">
        <v>312</v>
      </c>
      <c r="D93" s="5" t="s">
        <v>313</v>
      </c>
      <c r="E93" s="6">
        <v>39814</v>
      </c>
      <c r="F93" s="6">
        <v>40178</v>
      </c>
      <c r="G93" s="4" t="s">
        <v>44</v>
      </c>
      <c r="H93" s="7">
        <v>120000</v>
      </c>
      <c r="I93" s="25">
        <v>45000</v>
      </c>
    </row>
    <row r="94" spans="1:9" ht="12.75">
      <c r="A94" s="4">
        <v>87</v>
      </c>
      <c r="B94" s="4">
        <v>8</v>
      </c>
      <c r="C94" s="5" t="s">
        <v>42</v>
      </c>
      <c r="D94" s="5" t="s">
        <v>43</v>
      </c>
      <c r="E94" s="6">
        <v>39933</v>
      </c>
      <c r="F94" s="6">
        <v>39935</v>
      </c>
      <c r="G94" s="4" t="s">
        <v>44</v>
      </c>
      <c r="H94" s="7">
        <v>500000</v>
      </c>
      <c r="I94" s="27">
        <v>90000</v>
      </c>
    </row>
    <row r="95" spans="1:9" ht="12.75">
      <c r="A95" s="4">
        <v>88</v>
      </c>
      <c r="B95" s="4">
        <v>9</v>
      </c>
      <c r="C95" s="5" t="s">
        <v>279</v>
      </c>
      <c r="D95" s="5" t="s">
        <v>280</v>
      </c>
      <c r="E95" s="6">
        <v>39865</v>
      </c>
      <c r="F95" s="6">
        <v>39867</v>
      </c>
      <c r="G95" s="4" t="s">
        <v>281</v>
      </c>
      <c r="H95" s="7">
        <v>39000</v>
      </c>
      <c r="I95" s="25">
        <v>0</v>
      </c>
    </row>
    <row r="96" spans="1:9" ht="12.75">
      <c r="A96" s="4">
        <v>89</v>
      </c>
      <c r="B96" s="4">
        <v>10</v>
      </c>
      <c r="C96" s="5" t="s">
        <v>306</v>
      </c>
      <c r="D96" s="5" t="s">
        <v>307</v>
      </c>
      <c r="E96" s="6">
        <v>39814</v>
      </c>
      <c r="F96" s="6">
        <v>40178</v>
      </c>
      <c r="G96" s="4" t="s">
        <v>172</v>
      </c>
      <c r="H96" s="7">
        <v>20000</v>
      </c>
      <c r="I96" s="25">
        <v>0</v>
      </c>
    </row>
    <row r="97" spans="1:9" ht="12.75">
      <c r="A97" s="4">
        <v>90</v>
      </c>
      <c r="B97" s="4">
        <v>11</v>
      </c>
      <c r="C97" s="5" t="s">
        <v>190</v>
      </c>
      <c r="D97" s="5" t="s">
        <v>191</v>
      </c>
      <c r="E97" s="6">
        <v>39814</v>
      </c>
      <c r="F97" s="6">
        <v>40178</v>
      </c>
      <c r="G97" s="4" t="s">
        <v>192</v>
      </c>
      <c r="H97" s="7">
        <v>50000</v>
      </c>
      <c r="I97" s="25">
        <v>10000</v>
      </c>
    </row>
    <row r="98" spans="1:9" ht="25.5">
      <c r="A98" s="4">
        <v>91</v>
      </c>
      <c r="B98" s="4">
        <v>12</v>
      </c>
      <c r="C98" s="5" t="s">
        <v>24</v>
      </c>
      <c r="D98" s="5" t="s">
        <v>25</v>
      </c>
      <c r="E98" s="6">
        <v>39907</v>
      </c>
      <c r="F98" s="6">
        <v>40176</v>
      </c>
      <c r="G98" s="4" t="s">
        <v>26</v>
      </c>
      <c r="H98" s="7">
        <v>200000</v>
      </c>
      <c r="I98" s="25">
        <v>40000</v>
      </c>
    </row>
    <row r="99" spans="1:9" ht="25.5">
      <c r="A99" s="4">
        <v>92</v>
      </c>
      <c r="B99" s="4">
        <v>13</v>
      </c>
      <c r="C99" s="5" t="s">
        <v>91</v>
      </c>
      <c r="D99" s="5" t="s">
        <v>92</v>
      </c>
      <c r="E99" s="6">
        <v>39965</v>
      </c>
      <c r="F99" s="6">
        <v>39965</v>
      </c>
      <c r="G99" s="4" t="s">
        <v>93</v>
      </c>
      <c r="H99" s="7">
        <v>35000</v>
      </c>
      <c r="I99" s="7">
        <v>0</v>
      </c>
    </row>
    <row r="100" spans="1:9" s="18" customFormat="1" ht="12.75">
      <c r="A100" s="28">
        <v>93</v>
      </c>
      <c r="B100" s="28">
        <v>14</v>
      </c>
      <c r="C100" s="29" t="s">
        <v>339</v>
      </c>
      <c r="D100" s="29" t="s">
        <v>340</v>
      </c>
      <c r="E100" s="30">
        <v>39864</v>
      </c>
      <c r="F100" s="30">
        <v>40167</v>
      </c>
      <c r="G100" s="28" t="s">
        <v>341</v>
      </c>
      <c r="H100" s="25">
        <v>100000</v>
      </c>
      <c r="I100" s="25">
        <v>0</v>
      </c>
    </row>
    <row r="101" spans="1:9" ht="25.5">
      <c r="A101" s="4">
        <v>94</v>
      </c>
      <c r="B101" s="4">
        <v>15</v>
      </c>
      <c r="C101" s="5" t="s">
        <v>173</v>
      </c>
      <c r="D101" s="5" t="s">
        <v>441</v>
      </c>
      <c r="E101" s="6">
        <v>39814</v>
      </c>
      <c r="F101" s="6">
        <v>40178</v>
      </c>
      <c r="G101" s="4" t="s">
        <v>144</v>
      </c>
      <c r="H101" s="7">
        <v>54000</v>
      </c>
      <c r="I101" s="7">
        <v>15000</v>
      </c>
    </row>
    <row r="102" spans="1:9" ht="12.75">
      <c r="A102" s="4">
        <v>95</v>
      </c>
      <c r="B102" s="4">
        <v>16</v>
      </c>
      <c r="C102" s="5" t="s">
        <v>67</v>
      </c>
      <c r="D102" s="5" t="s">
        <v>68</v>
      </c>
      <c r="E102" s="6">
        <v>39871</v>
      </c>
      <c r="F102" s="6">
        <v>39871</v>
      </c>
      <c r="G102" s="4" t="s">
        <v>69</v>
      </c>
      <c r="H102" s="7">
        <v>8500</v>
      </c>
      <c r="I102" s="7">
        <v>0</v>
      </c>
    </row>
    <row r="103" spans="1:9" s="18" customFormat="1" ht="51">
      <c r="A103" s="28">
        <v>96</v>
      </c>
      <c r="B103" s="28">
        <v>17</v>
      </c>
      <c r="C103" s="29" t="s">
        <v>339</v>
      </c>
      <c r="D103" s="29" t="s">
        <v>346</v>
      </c>
      <c r="E103" s="30">
        <v>40068</v>
      </c>
      <c r="F103" s="30">
        <v>40068</v>
      </c>
      <c r="G103" s="28" t="s">
        <v>347</v>
      </c>
      <c r="H103" s="25">
        <v>400000</v>
      </c>
      <c r="I103" s="25">
        <v>0</v>
      </c>
    </row>
    <row r="104" spans="1:9" ht="25.5">
      <c r="A104" s="4">
        <v>97</v>
      </c>
      <c r="B104" s="4">
        <v>18</v>
      </c>
      <c r="C104" s="5" t="s">
        <v>136</v>
      </c>
      <c r="D104" s="5" t="s">
        <v>139</v>
      </c>
      <c r="E104" s="6">
        <v>39814</v>
      </c>
      <c r="F104" s="6">
        <v>40178</v>
      </c>
      <c r="G104" s="4" t="s">
        <v>140</v>
      </c>
      <c r="H104" s="7">
        <v>950000</v>
      </c>
      <c r="I104" s="25">
        <v>15000</v>
      </c>
    </row>
    <row r="105" spans="1:9" ht="25.5">
      <c r="A105" s="4">
        <v>98</v>
      </c>
      <c r="B105" s="4">
        <v>19</v>
      </c>
      <c r="C105" s="5" t="s">
        <v>151</v>
      </c>
      <c r="D105" s="5" t="s">
        <v>154</v>
      </c>
      <c r="E105" s="6">
        <v>39885</v>
      </c>
      <c r="F105" s="6">
        <v>39899</v>
      </c>
      <c r="G105" s="4" t="s">
        <v>155</v>
      </c>
      <c r="H105" s="7">
        <v>30000</v>
      </c>
      <c r="I105" s="25">
        <v>5000</v>
      </c>
    </row>
    <row r="106" spans="1:9" ht="25.5">
      <c r="A106" s="4">
        <v>99</v>
      </c>
      <c r="B106" s="4">
        <v>20</v>
      </c>
      <c r="C106" s="5" t="s">
        <v>151</v>
      </c>
      <c r="D106" s="5" t="s">
        <v>156</v>
      </c>
      <c r="E106" s="6">
        <v>40103</v>
      </c>
      <c r="F106" s="6">
        <v>40103</v>
      </c>
      <c r="G106" s="4" t="s">
        <v>157</v>
      </c>
      <c r="H106" s="7">
        <v>30000</v>
      </c>
      <c r="I106" s="25">
        <v>5000</v>
      </c>
    </row>
    <row r="107" spans="1:9" ht="25.5">
      <c r="A107" s="4">
        <v>100</v>
      </c>
      <c r="B107" s="4">
        <v>21</v>
      </c>
      <c r="C107" s="5" t="s">
        <v>151</v>
      </c>
      <c r="D107" s="5" t="s">
        <v>152</v>
      </c>
      <c r="E107" s="6">
        <v>39907</v>
      </c>
      <c r="F107" s="6">
        <v>39907</v>
      </c>
      <c r="G107" s="4" t="s">
        <v>153</v>
      </c>
      <c r="H107" s="7">
        <v>35000</v>
      </c>
      <c r="I107" s="25">
        <v>5000</v>
      </c>
    </row>
    <row r="108" spans="1:9" ht="12.75">
      <c r="A108" s="4">
        <v>101</v>
      </c>
      <c r="B108" s="4">
        <v>22</v>
      </c>
      <c r="C108" s="26" t="s">
        <v>48</v>
      </c>
      <c r="D108" s="5" t="s">
        <v>94</v>
      </c>
      <c r="E108" s="6">
        <v>39932</v>
      </c>
      <c r="F108" s="6">
        <v>39935</v>
      </c>
      <c r="G108" s="4" t="s">
        <v>95</v>
      </c>
      <c r="H108" s="7">
        <v>25000</v>
      </c>
      <c r="I108" s="25">
        <v>0</v>
      </c>
    </row>
    <row r="109" spans="1:9" ht="25.5">
      <c r="A109" s="4">
        <v>102</v>
      </c>
      <c r="B109" s="4">
        <v>23</v>
      </c>
      <c r="C109" s="5" t="s">
        <v>389</v>
      </c>
      <c r="D109" s="5" t="s">
        <v>390</v>
      </c>
      <c r="E109" s="6">
        <v>39814</v>
      </c>
      <c r="F109" s="6">
        <v>39844</v>
      </c>
      <c r="G109" s="4" t="s">
        <v>391</v>
      </c>
      <c r="H109" s="7">
        <v>16100</v>
      </c>
      <c r="I109" s="25">
        <v>0</v>
      </c>
    </row>
    <row r="110" spans="1:9" ht="12.75">
      <c r="A110" s="4">
        <v>103</v>
      </c>
      <c r="B110" s="4">
        <v>24</v>
      </c>
      <c r="C110" s="5" t="s">
        <v>190</v>
      </c>
      <c r="D110" s="5" t="s">
        <v>193</v>
      </c>
      <c r="E110" s="6">
        <v>40157</v>
      </c>
      <c r="F110" s="6">
        <v>40160</v>
      </c>
      <c r="G110" s="4" t="s">
        <v>194</v>
      </c>
      <c r="H110" s="7">
        <v>50000</v>
      </c>
      <c r="I110" s="7">
        <v>0</v>
      </c>
    </row>
    <row r="111" spans="1:9" ht="12.75">
      <c r="A111" s="4">
        <v>104</v>
      </c>
      <c r="B111" s="4">
        <v>25</v>
      </c>
      <c r="C111" s="5" t="s">
        <v>182</v>
      </c>
      <c r="D111" s="5" t="s">
        <v>183</v>
      </c>
      <c r="E111" s="6">
        <v>39997</v>
      </c>
      <c r="F111" s="6">
        <v>39999</v>
      </c>
      <c r="G111" s="4" t="s">
        <v>184</v>
      </c>
      <c r="H111" s="7">
        <v>8000</v>
      </c>
      <c r="I111" s="7">
        <v>0</v>
      </c>
    </row>
    <row r="112" spans="1:9" ht="38.25">
      <c r="A112" s="4">
        <v>105</v>
      </c>
      <c r="B112" s="4">
        <v>26</v>
      </c>
      <c r="C112" s="5" t="s">
        <v>358</v>
      </c>
      <c r="D112" s="5" t="s">
        <v>359</v>
      </c>
      <c r="E112" s="6">
        <v>39904</v>
      </c>
      <c r="F112" s="6">
        <v>39963</v>
      </c>
      <c r="G112" s="4" t="s">
        <v>360</v>
      </c>
      <c r="H112" s="7">
        <v>6000</v>
      </c>
      <c r="I112" s="7">
        <v>0</v>
      </c>
    </row>
    <row r="113" spans="1:9" ht="25.5">
      <c r="A113" s="4">
        <v>106</v>
      </c>
      <c r="B113" s="4">
        <v>27</v>
      </c>
      <c r="C113" s="5" t="s">
        <v>291</v>
      </c>
      <c r="D113" s="5" t="s">
        <v>292</v>
      </c>
      <c r="E113" s="6">
        <v>39814</v>
      </c>
      <c r="F113" s="6">
        <v>40178</v>
      </c>
      <c r="G113" s="4" t="s">
        <v>293</v>
      </c>
      <c r="H113" s="7">
        <v>39000</v>
      </c>
      <c r="I113" s="7">
        <v>3000</v>
      </c>
    </row>
    <row r="114" spans="1:9" ht="25.5">
      <c r="A114" s="4">
        <v>107</v>
      </c>
      <c r="B114" s="4">
        <v>28</v>
      </c>
      <c r="C114" s="5" t="s">
        <v>182</v>
      </c>
      <c r="D114" s="5" t="s">
        <v>185</v>
      </c>
      <c r="E114" s="6">
        <v>39942</v>
      </c>
      <c r="F114" s="6">
        <v>39942</v>
      </c>
      <c r="G114" s="4" t="s">
        <v>186</v>
      </c>
      <c r="H114" s="7">
        <v>7500</v>
      </c>
      <c r="I114" s="7">
        <v>0</v>
      </c>
    </row>
    <row r="115" spans="1:9" ht="12.75">
      <c r="A115" s="4">
        <v>108</v>
      </c>
      <c r="B115" s="4">
        <v>29</v>
      </c>
      <c r="C115" s="5" t="s">
        <v>7</v>
      </c>
      <c r="D115" s="5" t="s">
        <v>10</v>
      </c>
      <c r="E115" s="6">
        <v>40110</v>
      </c>
      <c r="F115" s="6">
        <v>40111</v>
      </c>
      <c r="G115" s="4" t="s">
        <v>11</v>
      </c>
      <c r="H115" s="7">
        <v>10000</v>
      </c>
      <c r="I115" s="7">
        <v>0</v>
      </c>
    </row>
    <row r="116" spans="1:9" ht="12.75">
      <c r="A116" s="4">
        <v>109</v>
      </c>
      <c r="B116" s="4">
        <v>30</v>
      </c>
      <c r="C116" s="5" t="s">
        <v>124</v>
      </c>
      <c r="D116" s="5" t="s">
        <v>125</v>
      </c>
      <c r="E116" s="6">
        <v>39823</v>
      </c>
      <c r="F116" s="6">
        <v>39933</v>
      </c>
      <c r="G116" s="4" t="s">
        <v>126</v>
      </c>
      <c r="H116" s="7">
        <v>30000</v>
      </c>
      <c r="I116" s="7">
        <v>0</v>
      </c>
    </row>
    <row r="117" spans="1:9" ht="12.75">
      <c r="A117" s="4">
        <v>110</v>
      </c>
      <c r="B117" s="4">
        <v>31</v>
      </c>
      <c r="C117" s="5" t="s">
        <v>275</v>
      </c>
      <c r="D117" s="5" t="s">
        <v>276</v>
      </c>
      <c r="E117" s="6">
        <v>39913</v>
      </c>
      <c r="F117" s="6">
        <v>39915</v>
      </c>
      <c r="G117" s="4" t="s">
        <v>175</v>
      </c>
      <c r="H117" s="7">
        <v>150000</v>
      </c>
      <c r="I117" s="25">
        <v>0</v>
      </c>
    </row>
    <row r="118" spans="1:9" s="14" customFormat="1" ht="12.75">
      <c r="A118" s="9"/>
      <c r="B118" s="9"/>
      <c r="C118" s="3" t="s">
        <v>411</v>
      </c>
      <c r="D118" s="9"/>
      <c r="E118" s="9"/>
      <c r="F118" s="9"/>
      <c r="G118" s="9"/>
      <c r="H118" s="21">
        <f>SUM(H119:H124)</f>
        <v>205500</v>
      </c>
      <c r="I118" s="21">
        <f>SUM(I119:I124)</f>
        <v>28000</v>
      </c>
    </row>
    <row r="119" spans="1:9" ht="12.75">
      <c r="A119" s="4">
        <v>111</v>
      </c>
      <c r="B119" s="4">
        <v>1</v>
      </c>
      <c r="C119" s="5" t="s">
        <v>7</v>
      </c>
      <c r="D119" s="5" t="s">
        <v>8</v>
      </c>
      <c r="E119" s="6">
        <v>39919</v>
      </c>
      <c r="F119" s="6">
        <v>39922</v>
      </c>
      <c r="G119" s="4" t="s">
        <v>9</v>
      </c>
      <c r="H119" s="7">
        <v>25000</v>
      </c>
      <c r="I119" s="7">
        <v>8000</v>
      </c>
    </row>
    <row r="120" spans="1:9" ht="38.25">
      <c r="A120" s="4">
        <v>112</v>
      </c>
      <c r="B120" s="4">
        <v>2</v>
      </c>
      <c r="C120" s="5" t="s">
        <v>76</v>
      </c>
      <c r="D120" s="5" t="s">
        <v>218</v>
      </c>
      <c r="E120" s="6">
        <v>40036</v>
      </c>
      <c r="F120" s="6">
        <v>40041</v>
      </c>
      <c r="G120" s="4" t="s">
        <v>219</v>
      </c>
      <c r="H120" s="7">
        <v>40500</v>
      </c>
      <c r="I120" s="7">
        <v>15000</v>
      </c>
    </row>
    <row r="121" spans="1:9" ht="25.5">
      <c r="A121" s="4">
        <v>113</v>
      </c>
      <c r="B121" s="4">
        <v>3</v>
      </c>
      <c r="C121" s="5" t="s">
        <v>353</v>
      </c>
      <c r="D121" s="5" t="s">
        <v>354</v>
      </c>
      <c r="E121" s="6">
        <v>40058</v>
      </c>
      <c r="F121" s="6">
        <v>40421</v>
      </c>
      <c r="G121" s="4" t="s">
        <v>355</v>
      </c>
      <c r="H121" s="7">
        <v>10000</v>
      </c>
      <c r="I121" s="7">
        <v>5000</v>
      </c>
    </row>
    <row r="122" spans="1:9" ht="25.5">
      <c r="A122" s="4">
        <v>114</v>
      </c>
      <c r="B122" s="4">
        <v>4</v>
      </c>
      <c r="C122" s="5" t="s">
        <v>151</v>
      </c>
      <c r="D122" s="5" t="s">
        <v>158</v>
      </c>
      <c r="E122" s="6">
        <v>40036</v>
      </c>
      <c r="F122" s="6">
        <v>40041</v>
      </c>
      <c r="G122" s="4" t="s">
        <v>159</v>
      </c>
      <c r="H122" s="7">
        <v>50000</v>
      </c>
      <c r="I122" s="7">
        <v>0</v>
      </c>
    </row>
    <row r="123" spans="1:9" ht="25.5">
      <c r="A123" s="4">
        <v>115</v>
      </c>
      <c r="B123" s="4">
        <v>5</v>
      </c>
      <c r="C123" s="5" t="s">
        <v>151</v>
      </c>
      <c r="D123" s="5" t="s">
        <v>160</v>
      </c>
      <c r="E123" s="6">
        <v>40044</v>
      </c>
      <c r="F123" s="6">
        <v>40048</v>
      </c>
      <c r="G123" s="4" t="s">
        <v>161</v>
      </c>
      <c r="H123" s="7">
        <v>50000</v>
      </c>
      <c r="I123" s="7">
        <v>0</v>
      </c>
    </row>
    <row r="124" spans="1:9" ht="25.5">
      <c r="A124" s="4">
        <v>116</v>
      </c>
      <c r="B124" s="4">
        <v>6</v>
      </c>
      <c r="C124" s="5" t="s">
        <v>151</v>
      </c>
      <c r="D124" s="5" t="s">
        <v>162</v>
      </c>
      <c r="E124" s="6">
        <v>40031</v>
      </c>
      <c r="F124" s="6">
        <v>40034</v>
      </c>
      <c r="G124" s="4" t="s">
        <v>163</v>
      </c>
      <c r="H124" s="7">
        <v>30000</v>
      </c>
      <c r="I124" s="7">
        <v>0</v>
      </c>
    </row>
    <row r="125" spans="1:9" ht="12.75">
      <c r="A125" s="9"/>
      <c r="B125" s="9"/>
      <c r="C125" s="3" t="s">
        <v>413</v>
      </c>
      <c r="D125" s="9"/>
      <c r="E125" s="9"/>
      <c r="F125" s="9"/>
      <c r="G125" s="9"/>
      <c r="H125" s="21">
        <f>SUM(H126:H142)</f>
        <v>1051491</v>
      </c>
      <c r="I125" s="21">
        <f>SUM(I126:I142)</f>
        <v>188000</v>
      </c>
    </row>
    <row r="126" spans="1:9" ht="12.75">
      <c r="A126" s="4">
        <v>117</v>
      </c>
      <c r="B126" s="4">
        <v>1</v>
      </c>
      <c r="C126" s="5" t="s">
        <v>247</v>
      </c>
      <c r="D126" s="5" t="s">
        <v>248</v>
      </c>
      <c r="E126" s="6">
        <v>40081</v>
      </c>
      <c r="F126" s="6">
        <v>40083</v>
      </c>
      <c r="G126" s="4" t="s">
        <v>249</v>
      </c>
      <c r="H126" s="7">
        <v>100000</v>
      </c>
      <c r="I126" s="7">
        <v>75000</v>
      </c>
    </row>
    <row r="127" spans="1:9" ht="12.75">
      <c r="A127" s="4">
        <v>118</v>
      </c>
      <c r="B127" s="4">
        <v>2</v>
      </c>
      <c r="C127" s="5" t="s">
        <v>431</v>
      </c>
      <c r="D127" s="5" t="s">
        <v>432</v>
      </c>
      <c r="E127" s="6"/>
      <c r="F127" s="6"/>
      <c r="H127" s="7">
        <v>30000</v>
      </c>
      <c r="I127" s="7">
        <v>25000</v>
      </c>
    </row>
    <row r="128" spans="1:9" ht="12.75">
      <c r="A128" s="4">
        <v>119</v>
      </c>
      <c r="B128" s="4">
        <v>3</v>
      </c>
      <c r="C128" s="5" t="s">
        <v>433</v>
      </c>
      <c r="D128" s="5" t="s">
        <v>434</v>
      </c>
      <c r="E128" s="6">
        <v>39814</v>
      </c>
      <c r="F128" s="6">
        <v>40178</v>
      </c>
      <c r="G128" s="4">
        <v>33000</v>
      </c>
      <c r="H128" s="7">
        <v>30000</v>
      </c>
      <c r="I128" s="7">
        <v>0</v>
      </c>
    </row>
    <row r="129" spans="1:9" ht="12.75">
      <c r="A129" s="4">
        <v>120</v>
      </c>
      <c r="B129" s="4">
        <v>4</v>
      </c>
      <c r="C129" s="26" t="s">
        <v>48</v>
      </c>
      <c r="D129" s="5" t="s">
        <v>55</v>
      </c>
      <c r="E129" s="6">
        <v>39814</v>
      </c>
      <c r="F129" s="6">
        <v>40178</v>
      </c>
      <c r="G129" s="4" t="s">
        <v>56</v>
      </c>
      <c r="H129" s="7">
        <v>70000</v>
      </c>
      <c r="I129" s="7">
        <v>30000</v>
      </c>
    </row>
    <row r="130" spans="1:9" ht="27.75" customHeight="1">
      <c r="A130" s="4">
        <v>121</v>
      </c>
      <c r="B130" s="4">
        <v>5</v>
      </c>
      <c r="C130" s="5" t="s">
        <v>207</v>
      </c>
      <c r="D130" s="5" t="s">
        <v>212</v>
      </c>
      <c r="E130" s="6">
        <v>39675</v>
      </c>
      <c r="F130" s="6">
        <v>39675</v>
      </c>
      <c r="G130" s="4" t="s">
        <v>213</v>
      </c>
      <c r="H130" s="7">
        <v>129000</v>
      </c>
      <c r="I130" s="25">
        <v>0</v>
      </c>
    </row>
    <row r="131" spans="1:9" ht="12.75">
      <c r="A131" s="4">
        <v>122</v>
      </c>
      <c r="B131" s="4">
        <v>6</v>
      </c>
      <c r="C131" s="5" t="s">
        <v>260</v>
      </c>
      <c r="D131" s="5" t="s">
        <v>261</v>
      </c>
      <c r="E131" s="6">
        <v>39828</v>
      </c>
      <c r="F131" s="6">
        <v>39963</v>
      </c>
      <c r="G131" s="4" t="s">
        <v>262</v>
      </c>
      <c r="H131" s="7">
        <v>25200</v>
      </c>
      <c r="I131" s="25">
        <v>0</v>
      </c>
    </row>
    <row r="132" spans="1:9" ht="25.5">
      <c r="A132" s="4">
        <v>123</v>
      </c>
      <c r="B132" s="4">
        <v>7</v>
      </c>
      <c r="C132" s="5" t="s">
        <v>423</v>
      </c>
      <c r="D132" s="5" t="s">
        <v>424</v>
      </c>
      <c r="E132" s="6">
        <v>39814</v>
      </c>
      <c r="F132" s="6">
        <v>40071</v>
      </c>
      <c r="G132" s="4">
        <v>90000</v>
      </c>
      <c r="H132" s="7">
        <v>60000</v>
      </c>
      <c r="I132" s="25">
        <v>3000</v>
      </c>
    </row>
    <row r="133" spans="1:9" ht="25.5">
      <c r="A133" s="4">
        <v>124</v>
      </c>
      <c r="B133" s="4">
        <v>8</v>
      </c>
      <c r="C133" s="5" t="s">
        <v>207</v>
      </c>
      <c r="D133" s="5" t="s">
        <v>208</v>
      </c>
      <c r="E133" s="6">
        <v>40061</v>
      </c>
      <c r="F133" s="6">
        <v>40061</v>
      </c>
      <c r="G133" s="4" t="s">
        <v>209</v>
      </c>
      <c r="H133" s="7">
        <v>90000</v>
      </c>
      <c r="I133" s="25">
        <v>10000</v>
      </c>
    </row>
    <row r="134" spans="1:9" ht="12.75">
      <c r="A134" s="4">
        <v>125</v>
      </c>
      <c r="B134" s="4">
        <v>9</v>
      </c>
      <c r="C134" s="5" t="s">
        <v>319</v>
      </c>
      <c r="D134" s="5" t="s">
        <v>320</v>
      </c>
      <c r="E134" s="6">
        <v>39736</v>
      </c>
      <c r="F134" s="6">
        <v>39741</v>
      </c>
      <c r="G134" s="4" t="s">
        <v>133</v>
      </c>
      <c r="H134" s="7">
        <v>10000</v>
      </c>
      <c r="I134" s="25">
        <v>0</v>
      </c>
    </row>
    <row r="135" spans="1:9" ht="12.75">
      <c r="A135" s="4">
        <v>126</v>
      </c>
      <c r="B135" s="4">
        <v>10</v>
      </c>
      <c r="C135" s="5" t="s">
        <v>207</v>
      </c>
      <c r="D135" s="5" t="s">
        <v>210</v>
      </c>
      <c r="E135" s="6">
        <v>40012</v>
      </c>
      <c r="F135" s="6">
        <v>40012</v>
      </c>
      <c r="G135" s="4" t="s">
        <v>211</v>
      </c>
      <c r="H135" s="7">
        <v>76000</v>
      </c>
      <c r="I135" s="25">
        <v>0</v>
      </c>
    </row>
    <row r="136" spans="1:9" ht="25.5">
      <c r="A136" s="4">
        <v>127</v>
      </c>
      <c r="B136" s="4">
        <v>11</v>
      </c>
      <c r="C136" s="26" t="s">
        <v>18</v>
      </c>
      <c r="D136" s="5" t="s">
        <v>149</v>
      </c>
      <c r="E136" s="6">
        <v>39814</v>
      </c>
      <c r="F136" s="6">
        <v>39933</v>
      </c>
      <c r="G136" s="4" t="s">
        <v>150</v>
      </c>
      <c r="H136" s="7">
        <v>75700</v>
      </c>
      <c r="I136" s="25">
        <v>0</v>
      </c>
    </row>
    <row r="137" spans="1:9" ht="12.75">
      <c r="A137" s="4">
        <v>128</v>
      </c>
      <c r="B137" s="4">
        <v>12</v>
      </c>
      <c r="C137" s="5" t="s">
        <v>436</v>
      </c>
      <c r="D137" s="5" t="s">
        <v>435</v>
      </c>
      <c r="E137" s="6">
        <v>39814</v>
      </c>
      <c r="F137" s="6">
        <v>39995</v>
      </c>
      <c r="G137" s="5">
        <v>50700</v>
      </c>
      <c r="H137" s="7">
        <v>40000</v>
      </c>
      <c r="I137" s="25">
        <v>0</v>
      </c>
    </row>
    <row r="138" spans="1:9" ht="12.75">
      <c r="A138" s="4">
        <v>129</v>
      </c>
      <c r="B138" s="4">
        <v>13</v>
      </c>
      <c r="C138" s="5" t="s">
        <v>170</v>
      </c>
      <c r="D138" s="5" t="s">
        <v>171</v>
      </c>
      <c r="E138" s="6">
        <v>39763</v>
      </c>
      <c r="F138" s="6">
        <v>40158</v>
      </c>
      <c r="G138" s="4" t="s">
        <v>172</v>
      </c>
      <c r="H138" s="7">
        <v>36000</v>
      </c>
      <c r="I138" s="25">
        <v>0</v>
      </c>
    </row>
    <row r="139" spans="1:9" ht="51">
      <c r="A139" s="4">
        <v>130</v>
      </c>
      <c r="B139" s="4">
        <v>14</v>
      </c>
      <c r="C139" s="5" t="s">
        <v>201</v>
      </c>
      <c r="D139" s="5" t="s">
        <v>202</v>
      </c>
      <c r="E139" s="6">
        <v>39873</v>
      </c>
      <c r="F139" s="6">
        <v>39903</v>
      </c>
      <c r="G139" s="4" t="s">
        <v>203</v>
      </c>
      <c r="H139" s="7">
        <v>10000</v>
      </c>
      <c r="I139" s="25">
        <v>0</v>
      </c>
    </row>
    <row r="140" spans="1:9" ht="38.25">
      <c r="A140" s="4">
        <v>131</v>
      </c>
      <c r="B140" s="4">
        <v>15</v>
      </c>
      <c r="C140" s="5" t="s">
        <v>282</v>
      </c>
      <c r="D140" s="5" t="s">
        <v>283</v>
      </c>
      <c r="E140" s="6">
        <v>39814</v>
      </c>
      <c r="F140" s="6">
        <v>40178</v>
      </c>
      <c r="G140" s="4" t="s">
        <v>284</v>
      </c>
      <c r="H140" s="7">
        <v>162891</v>
      </c>
      <c r="I140" s="25">
        <v>40000</v>
      </c>
    </row>
    <row r="141" spans="1:9" ht="25.5">
      <c r="A141" s="4">
        <v>132</v>
      </c>
      <c r="B141" s="4">
        <v>16</v>
      </c>
      <c r="C141" s="5" t="s">
        <v>15</v>
      </c>
      <c r="D141" s="5" t="s">
        <v>16</v>
      </c>
      <c r="E141" s="6">
        <v>39814</v>
      </c>
      <c r="F141" s="6">
        <v>40162</v>
      </c>
      <c r="G141" s="4" t="s">
        <v>17</v>
      </c>
      <c r="H141" s="7">
        <v>18700</v>
      </c>
      <c r="I141" s="7">
        <v>5000</v>
      </c>
    </row>
    <row r="142" spans="1:9" ht="25.5">
      <c r="A142" s="4">
        <v>133</v>
      </c>
      <c r="B142" s="4">
        <v>17</v>
      </c>
      <c r="C142" s="5" t="s">
        <v>12</v>
      </c>
      <c r="D142" s="5" t="s">
        <v>13</v>
      </c>
      <c r="E142" s="6">
        <v>39814</v>
      </c>
      <c r="F142" s="6">
        <v>40178</v>
      </c>
      <c r="G142" s="4" t="s">
        <v>14</v>
      </c>
      <c r="H142" s="7">
        <v>88000</v>
      </c>
      <c r="I142" s="7">
        <v>0</v>
      </c>
    </row>
    <row r="143" spans="1:9" s="14" customFormat="1" ht="12.75">
      <c r="A143" s="9"/>
      <c r="B143" s="9"/>
      <c r="C143" s="3" t="s">
        <v>414</v>
      </c>
      <c r="D143" s="9"/>
      <c r="E143" s="9"/>
      <c r="F143" s="9"/>
      <c r="G143" s="9"/>
      <c r="H143" s="21">
        <f>SUM(H144:H163)</f>
        <v>903595</v>
      </c>
      <c r="I143" s="21">
        <f>SUM(I144:I163)</f>
        <v>206000</v>
      </c>
    </row>
    <row r="144" spans="1:9" ht="12.75">
      <c r="A144" s="8">
        <v>134</v>
      </c>
      <c r="B144" s="8">
        <v>1</v>
      </c>
      <c r="C144" s="10" t="s">
        <v>418</v>
      </c>
      <c r="D144" s="5" t="s">
        <v>419</v>
      </c>
      <c r="E144" s="11">
        <v>39900</v>
      </c>
      <c r="F144" s="11">
        <v>39901</v>
      </c>
      <c r="G144" s="8">
        <v>221000</v>
      </c>
      <c r="H144" s="22">
        <v>60000</v>
      </c>
      <c r="I144" s="22">
        <v>15000</v>
      </c>
    </row>
    <row r="145" spans="1:9" ht="25.5">
      <c r="A145" s="8">
        <v>135</v>
      </c>
      <c r="B145" s="8">
        <v>2</v>
      </c>
      <c r="C145" s="10" t="s">
        <v>418</v>
      </c>
      <c r="D145" s="5" t="s">
        <v>422</v>
      </c>
      <c r="E145" s="11">
        <v>39896</v>
      </c>
      <c r="F145" s="11">
        <v>39897</v>
      </c>
      <c r="G145" s="8">
        <v>8000</v>
      </c>
      <c r="H145" s="22">
        <v>8000</v>
      </c>
      <c r="I145" s="22">
        <v>0</v>
      </c>
    </row>
    <row r="146" spans="1:9" ht="12.75">
      <c r="A146" s="8">
        <v>136</v>
      </c>
      <c r="B146" s="8">
        <v>3</v>
      </c>
      <c r="C146" s="10" t="s">
        <v>418</v>
      </c>
      <c r="D146" s="5" t="s">
        <v>420</v>
      </c>
      <c r="E146" s="11">
        <v>39826</v>
      </c>
      <c r="F146" s="11">
        <v>39827</v>
      </c>
      <c r="G146" s="8">
        <v>15000</v>
      </c>
      <c r="H146" s="22">
        <v>15000</v>
      </c>
      <c r="I146" s="22">
        <v>2500</v>
      </c>
    </row>
    <row r="147" spans="1:9" ht="12.75">
      <c r="A147" s="8">
        <v>137</v>
      </c>
      <c r="B147" s="8">
        <v>4</v>
      </c>
      <c r="C147" s="10" t="s">
        <v>418</v>
      </c>
      <c r="D147" s="5" t="s">
        <v>425</v>
      </c>
      <c r="E147" s="11">
        <v>39962</v>
      </c>
      <c r="F147" s="11">
        <v>39964</v>
      </c>
      <c r="G147" s="8">
        <v>40000</v>
      </c>
      <c r="H147" s="22">
        <v>40000</v>
      </c>
      <c r="I147" s="31">
        <v>0</v>
      </c>
    </row>
    <row r="148" spans="1:9" ht="12.75">
      <c r="A148" s="8">
        <v>138</v>
      </c>
      <c r="B148" s="8">
        <v>5</v>
      </c>
      <c r="C148" s="10" t="s">
        <v>418</v>
      </c>
      <c r="D148" s="5" t="s">
        <v>426</v>
      </c>
      <c r="E148" s="11">
        <v>39969</v>
      </c>
      <c r="F148" s="11">
        <v>39971</v>
      </c>
      <c r="G148" s="8">
        <v>40000</v>
      </c>
      <c r="H148" s="22">
        <v>40000</v>
      </c>
      <c r="I148" s="31">
        <v>0</v>
      </c>
    </row>
    <row r="149" spans="1:9" ht="12.75">
      <c r="A149" s="8">
        <v>139</v>
      </c>
      <c r="B149" s="8">
        <v>6</v>
      </c>
      <c r="C149" s="10" t="s">
        <v>418</v>
      </c>
      <c r="D149" s="5" t="s">
        <v>427</v>
      </c>
      <c r="E149" s="11">
        <v>40088</v>
      </c>
      <c r="F149" s="11">
        <v>40089</v>
      </c>
      <c r="G149" s="8">
        <v>20000</v>
      </c>
      <c r="H149" s="22">
        <v>20000</v>
      </c>
      <c r="I149" s="31">
        <v>2500</v>
      </c>
    </row>
    <row r="150" spans="1:9" ht="12.75">
      <c r="A150" s="8">
        <v>140</v>
      </c>
      <c r="B150" s="8">
        <v>7</v>
      </c>
      <c r="C150" s="5" t="s">
        <v>2</v>
      </c>
      <c r="D150" s="5" t="s">
        <v>3</v>
      </c>
      <c r="E150" s="6">
        <v>39927</v>
      </c>
      <c r="F150" s="6">
        <v>39929</v>
      </c>
      <c r="G150" s="4" t="s">
        <v>4</v>
      </c>
      <c r="H150" s="7">
        <v>100000</v>
      </c>
      <c r="I150" s="25">
        <v>30000</v>
      </c>
    </row>
    <row r="151" spans="1:9" ht="12.75">
      <c r="A151" s="8">
        <v>141</v>
      </c>
      <c r="B151" s="8">
        <v>8</v>
      </c>
      <c r="C151" s="5" t="s">
        <v>198</v>
      </c>
      <c r="D151" s="5" t="s">
        <v>199</v>
      </c>
      <c r="E151" s="6">
        <v>39815</v>
      </c>
      <c r="F151" s="6">
        <v>40178</v>
      </c>
      <c r="G151" s="4" t="s">
        <v>200</v>
      </c>
      <c r="H151" s="7">
        <v>80000</v>
      </c>
      <c r="I151" s="25">
        <v>30000</v>
      </c>
    </row>
    <row r="152" spans="1:9" ht="12.75">
      <c r="A152" s="8">
        <v>142</v>
      </c>
      <c r="B152" s="8">
        <v>9</v>
      </c>
      <c r="C152" s="26" t="s">
        <v>327</v>
      </c>
      <c r="D152" s="5" t="s">
        <v>330</v>
      </c>
      <c r="E152" s="6">
        <v>40164</v>
      </c>
      <c r="F152" s="6">
        <v>40167</v>
      </c>
      <c r="G152" s="4" t="s">
        <v>331</v>
      </c>
      <c r="H152" s="7">
        <v>95000</v>
      </c>
      <c r="I152" s="25">
        <v>15000</v>
      </c>
    </row>
    <row r="153" spans="1:9" ht="25.5">
      <c r="A153" s="8">
        <v>143</v>
      </c>
      <c r="B153" s="8">
        <v>10</v>
      </c>
      <c r="C153" s="5" t="s">
        <v>45</v>
      </c>
      <c r="D153" s="5" t="s">
        <v>46</v>
      </c>
      <c r="E153" s="6">
        <v>39963</v>
      </c>
      <c r="F153" s="6">
        <v>39963</v>
      </c>
      <c r="G153" s="4" t="s">
        <v>47</v>
      </c>
      <c r="H153" s="7">
        <v>11000</v>
      </c>
      <c r="I153" s="25">
        <v>2000</v>
      </c>
    </row>
    <row r="154" spans="1:9" ht="51">
      <c r="A154" s="8">
        <v>144</v>
      </c>
      <c r="B154" s="8">
        <v>11</v>
      </c>
      <c r="C154" s="5" t="s">
        <v>308</v>
      </c>
      <c r="D154" s="5" t="s">
        <v>309</v>
      </c>
      <c r="E154" s="6">
        <v>39814</v>
      </c>
      <c r="F154" s="6">
        <v>40178</v>
      </c>
      <c r="G154" s="4" t="s">
        <v>310</v>
      </c>
      <c r="H154" s="7">
        <v>60000</v>
      </c>
      <c r="I154" s="7">
        <v>5000</v>
      </c>
    </row>
    <row r="155" spans="1:9" ht="12.75">
      <c r="A155" s="8">
        <v>145</v>
      </c>
      <c r="B155" s="8">
        <v>12</v>
      </c>
      <c r="C155" s="26" t="s">
        <v>327</v>
      </c>
      <c r="D155" s="5" t="s">
        <v>328</v>
      </c>
      <c r="E155" s="6">
        <v>39814</v>
      </c>
      <c r="F155" s="6">
        <v>40025</v>
      </c>
      <c r="G155" s="4" t="s">
        <v>329</v>
      </c>
      <c r="H155" s="7">
        <v>120000</v>
      </c>
      <c r="I155" s="7">
        <v>20000</v>
      </c>
    </row>
    <row r="156" spans="1:9" ht="12.75">
      <c r="A156" s="8">
        <v>146</v>
      </c>
      <c r="B156" s="8">
        <v>13</v>
      </c>
      <c r="C156" s="26" t="s">
        <v>327</v>
      </c>
      <c r="D156" s="5" t="s">
        <v>430</v>
      </c>
      <c r="E156" s="6">
        <v>40119</v>
      </c>
      <c r="F156" s="6">
        <v>40119</v>
      </c>
      <c r="G156" s="5">
        <v>39970</v>
      </c>
      <c r="H156" s="7">
        <v>21470</v>
      </c>
      <c r="I156" s="7">
        <v>4000</v>
      </c>
    </row>
    <row r="157" spans="1:9" ht="38.25">
      <c r="A157" s="8">
        <v>147</v>
      </c>
      <c r="B157" s="8">
        <v>14</v>
      </c>
      <c r="C157" s="5" t="s">
        <v>428</v>
      </c>
      <c r="D157" s="5" t="s">
        <v>429</v>
      </c>
      <c r="E157" s="6">
        <v>39814</v>
      </c>
      <c r="F157" s="6">
        <v>39964</v>
      </c>
      <c r="G157" s="5">
        <v>30925</v>
      </c>
      <c r="H157" s="7">
        <v>9325</v>
      </c>
      <c r="I157" s="7">
        <v>0</v>
      </c>
    </row>
    <row r="158" spans="1:9" ht="25.5">
      <c r="A158" s="8">
        <v>148</v>
      </c>
      <c r="B158" s="8">
        <v>15</v>
      </c>
      <c r="C158" s="5" t="s">
        <v>113</v>
      </c>
      <c r="D158" s="5" t="s">
        <v>114</v>
      </c>
      <c r="E158" s="6">
        <v>39814</v>
      </c>
      <c r="F158" s="6">
        <v>40178</v>
      </c>
      <c r="G158" s="4" t="s">
        <v>115</v>
      </c>
      <c r="H158" s="7">
        <v>26000</v>
      </c>
      <c r="I158" s="7">
        <v>0</v>
      </c>
    </row>
    <row r="159" spans="1:9" ht="12.75">
      <c r="A159" s="8">
        <v>149</v>
      </c>
      <c r="B159" s="8">
        <v>16</v>
      </c>
      <c r="C159" s="5" t="s">
        <v>366</v>
      </c>
      <c r="D159" s="5" t="s">
        <v>367</v>
      </c>
      <c r="E159" s="6">
        <v>39987</v>
      </c>
      <c r="F159" s="6">
        <v>39987</v>
      </c>
      <c r="G159" s="4" t="s">
        <v>368</v>
      </c>
      <c r="H159" s="7">
        <v>100000</v>
      </c>
      <c r="I159" s="7">
        <v>70000</v>
      </c>
    </row>
    <row r="160" spans="1:9" ht="12.75">
      <c r="A160" s="8">
        <v>150</v>
      </c>
      <c r="B160" s="8">
        <v>17</v>
      </c>
      <c r="C160" s="5" t="s">
        <v>366</v>
      </c>
      <c r="D160" s="5" t="s">
        <v>369</v>
      </c>
      <c r="E160" s="6">
        <v>40082</v>
      </c>
      <c r="F160" s="6">
        <v>40082</v>
      </c>
      <c r="G160" s="4" t="s">
        <v>370</v>
      </c>
      <c r="H160" s="7">
        <v>35000</v>
      </c>
      <c r="I160" s="7">
        <v>0</v>
      </c>
    </row>
    <row r="161" spans="1:9" ht="12.75">
      <c r="A161" s="8">
        <v>151</v>
      </c>
      <c r="B161" s="8">
        <v>18</v>
      </c>
      <c r="C161" s="5" t="s">
        <v>263</v>
      </c>
      <c r="D161" s="5" t="s">
        <v>264</v>
      </c>
      <c r="E161" s="6">
        <v>39720</v>
      </c>
      <c r="F161" s="6">
        <v>39994</v>
      </c>
      <c r="G161" s="4" t="s">
        <v>265</v>
      </c>
      <c r="H161" s="7">
        <v>4800</v>
      </c>
      <c r="I161" s="7">
        <v>0</v>
      </c>
    </row>
    <row r="162" spans="1:9" ht="25.5">
      <c r="A162" s="8">
        <v>152</v>
      </c>
      <c r="B162" s="8">
        <v>19</v>
      </c>
      <c r="C162" s="5" t="s">
        <v>89</v>
      </c>
      <c r="D162" s="5" t="s">
        <v>174</v>
      </c>
      <c r="E162" s="6">
        <v>39845</v>
      </c>
      <c r="F162" s="6">
        <v>40147</v>
      </c>
      <c r="G162" s="4" t="s">
        <v>175</v>
      </c>
      <c r="H162" s="7">
        <v>50000</v>
      </c>
      <c r="I162" s="7">
        <v>10000</v>
      </c>
    </row>
    <row r="163" spans="1:9" ht="38.25">
      <c r="A163" s="8">
        <v>153</v>
      </c>
      <c r="B163" s="8">
        <v>20</v>
      </c>
      <c r="C163" s="5" t="s">
        <v>294</v>
      </c>
      <c r="D163" s="5" t="s">
        <v>295</v>
      </c>
      <c r="E163" s="6">
        <v>39692</v>
      </c>
      <c r="F163" s="6">
        <v>39963</v>
      </c>
      <c r="G163" s="4" t="s">
        <v>296</v>
      </c>
      <c r="H163" s="7">
        <v>8000</v>
      </c>
      <c r="I163" s="7">
        <v>0</v>
      </c>
    </row>
    <row r="164" spans="1:9" s="14" customFormat="1" ht="12.75">
      <c r="A164" s="9"/>
      <c r="B164" s="9"/>
      <c r="C164" s="3" t="s">
        <v>415</v>
      </c>
      <c r="D164" s="9"/>
      <c r="E164" s="9"/>
      <c r="F164" s="9"/>
      <c r="G164" s="9"/>
      <c r="H164" s="21">
        <f>SUM(H165:H172)</f>
        <v>428817</v>
      </c>
      <c r="I164" s="21">
        <f>SUM(I165:I172)</f>
        <v>63000</v>
      </c>
    </row>
    <row r="165" spans="1:9" ht="25.5">
      <c r="A165" s="8">
        <v>154</v>
      </c>
      <c r="B165" s="8">
        <v>1</v>
      </c>
      <c r="C165" s="5" t="s">
        <v>116</v>
      </c>
      <c r="D165" s="5" t="s">
        <v>196</v>
      </c>
      <c r="E165" s="6">
        <v>39920</v>
      </c>
      <c r="F165" s="6">
        <v>39920</v>
      </c>
      <c r="G165" s="4" t="s">
        <v>197</v>
      </c>
      <c r="H165" s="7">
        <v>11500</v>
      </c>
      <c r="I165" s="7">
        <v>0</v>
      </c>
    </row>
    <row r="166" spans="1:9" ht="25.5">
      <c r="A166" s="8">
        <v>155</v>
      </c>
      <c r="B166" s="8">
        <v>2</v>
      </c>
      <c r="C166" s="5" t="s">
        <v>220</v>
      </c>
      <c r="D166" s="5" t="s">
        <v>214</v>
      </c>
      <c r="E166" s="6">
        <v>40131</v>
      </c>
      <c r="F166" s="6">
        <v>40131</v>
      </c>
      <c r="G166" s="4" t="s">
        <v>215</v>
      </c>
      <c r="H166" s="7">
        <v>97100</v>
      </c>
      <c r="I166" s="7">
        <v>0</v>
      </c>
    </row>
    <row r="167" spans="1:9" ht="25.5">
      <c r="A167" s="8">
        <v>156</v>
      </c>
      <c r="B167" s="8">
        <v>3</v>
      </c>
      <c r="C167" s="5" t="s">
        <v>89</v>
      </c>
      <c r="D167" s="5" t="s">
        <v>177</v>
      </c>
      <c r="E167" s="6">
        <v>39845</v>
      </c>
      <c r="F167" s="6">
        <v>40118</v>
      </c>
      <c r="G167" s="4" t="s">
        <v>178</v>
      </c>
      <c r="H167" s="7">
        <v>50000</v>
      </c>
      <c r="I167" s="7">
        <v>10000</v>
      </c>
    </row>
    <row r="168" spans="1:9" ht="12.75">
      <c r="A168" s="8">
        <v>157</v>
      </c>
      <c r="B168" s="8">
        <v>4</v>
      </c>
      <c r="C168" s="5" t="s">
        <v>91</v>
      </c>
      <c r="D168" s="5" t="s">
        <v>256</v>
      </c>
      <c r="E168" s="6">
        <v>39814</v>
      </c>
      <c r="F168" s="6">
        <v>40178</v>
      </c>
      <c r="G168" s="4" t="s">
        <v>257</v>
      </c>
      <c r="H168" s="7">
        <v>133043</v>
      </c>
      <c r="I168" s="7">
        <v>15000</v>
      </c>
    </row>
    <row r="169" spans="1:9" ht="12.75">
      <c r="A169" s="8">
        <v>158</v>
      </c>
      <c r="B169" s="8">
        <v>5</v>
      </c>
      <c r="C169" s="5" t="s">
        <v>91</v>
      </c>
      <c r="D169" s="5" t="s">
        <v>258</v>
      </c>
      <c r="E169" s="6">
        <v>40021</v>
      </c>
      <c r="F169" s="6">
        <v>40041</v>
      </c>
      <c r="G169" s="4" t="s">
        <v>259</v>
      </c>
      <c r="H169" s="7">
        <v>40174</v>
      </c>
      <c r="I169" s="7">
        <v>0</v>
      </c>
    </row>
    <row r="170" spans="1:9" ht="25.5">
      <c r="A170" s="8">
        <v>159</v>
      </c>
      <c r="B170" s="8">
        <v>6</v>
      </c>
      <c r="C170" s="5" t="s">
        <v>164</v>
      </c>
      <c r="D170" s="5" t="s">
        <v>165</v>
      </c>
      <c r="E170" s="6">
        <v>39920</v>
      </c>
      <c r="F170" s="6">
        <v>39922</v>
      </c>
      <c r="G170" s="4" t="s">
        <v>166</v>
      </c>
      <c r="H170" s="7">
        <v>25000</v>
      </c>
      <c r="I170" s="7">
        <v>15000</v>
      </c>
    </row>
    <row r="171" spans="1:9" ht="38.25">
      <c r="A171" s="8">
        <v>160</v>
      </c>
      <c r="B171" s="8">
        <v>7</v>
      </c>
      <c r="C171" s="5" t="s">
        <v>73</v>
      </c>
      <c r="D171" s="5" t="s">
        <v>74</v>
      </c>
      <c r="E171" s="6">
        <v>39890</v>
      </c>
      <c r="F171" s="6">
        <v>39893</v>
      </c>
      <c r="G171" s="4" t="s">
        <v>75</v>
      </c>
      <c r="H171" s="7">
        <v>22000</v>
      </c>
      <c r="I171" s="7">
        <v>3000</v>
      </c>
    </row>
    <row r="172" spans="1:9" ht="25.5">
      <c r="A172" s="8">
        <v>161</v>
      </c>
      <c r="B172" s="8">
        <v>8</v>
      </c>
      <c r="C172" s="5" t="s">
        <v>187</v>
      </c>
      <c r="D172" s="5" t="s">
        <v>188</v>
      </c>
      <c r="E172" s="6">
        <v>39858</v>
      </c>
      <c r="F172" s="6">
        <v>39858</v>
      </c>
      <c r="G172" s="4" t="s">
        <v>189</v>
      </c>
      <c r="H172" s="7">
        <v>50000</v>
      </c>
      <c r="I172" s="7">
        <v>20000</v>
      </c>
    </row>
    <row r="173" spans="1:9" s="14" customFormat="1" ht="12.75">
      <c r="A173" s="9"/>
      <c r="B173" s="9"/>
      <c r="C173" s="3" t="s">
        <v>416</v>
      </c>
      <c r="D173" s="9"/>
      <c r="E173" s="9"/>
      <c r="F173" s="9"/>
      <c r="G173" s="9"/>
      <c r="H173" s="21">
        <f>SUM(H174:H177)</f>
        <v>169000</v>
      </c>
      <c r="I173" s="21">
        <f>SUM(I174:I177)</f>
        <v>10000</v>
      </c>
    </row>
    <row r="174" spans="1:9" ht="25.5">
      <c r="A174" s="8">
        <v>162</v>
      </c>
      <c r="B174" s="8">
        <v>1</v>
      </c>
      <c r="C174" s="5" t="s">
        <v>70</v>
      </c>
      <c r="D174" s="5" t="s">
        <v>71</v>
      </c>
      <c r="E174" s="6">
        <v>39897</v>
      </c>
      <c r="F174" s="6">
        <v>39978</v>
      </c>
      <c r="G174" s="4" t="s">
        <v>72</v>
      </c>
      <c r="H174" s="7">
        <v>7000</v>
      </c>
      <c r="I174" s="25">
        <v>5000</v>
      </c>
    </row>
    <row r="175" spans="1:10" ht="25.5">
      <c r="A175" s="8">
        <v>163</v>
      </c>
      <c r="B175" s="8">
        <v>2</v>
      </c>
      <c r="C175" s="5" t="s">
        <v>250</v>
      </c>
      <c r="D175" s="5" t="s">
        <v>251</v>
      </c>
      <c r="E175" s="6">
        <v>39932</v>
      </c>
      <c r="F175" s="6">
        <v>39933</v>
      </c>
      <c r="G175" s="4" t="s">
        <v>252</v>
      </c>
      <c r="H175" s="7">
        <v>7000</v>
      </c>
      <c r="I175" s="25">
        <v>0</v>
      </c>
      <c r="J175" s="18"/>
    </row>
    <row r="176" spans="1:9" ht="38.25">
      <c r="A176" s="8">
        <v>164</v>
      </c>
      <c r="B176" s="8">
        <v>3</v>
      </c>
      <c r="C176" s="5" t="s">
        <v>321</v>
      </c>
      <c r="D176" s="5" t="s">
        <v>322</v>
      </c>
      <c r="E176" s="6">
        <v>40068</v>
      </c>
      <c r="F176" s="6">
        <v>41530</v>
      </c>
      <c r="G176" s="4" t="s">
        <v>323</v>
      </c>
      <c r="H176" s="7">
        <v>55000</v>
      </c>
      <c r="I176" s="25">
        <v>5000</v>
      </c>
    </row>
    <row r="177" spans="1:9" ht="25.5">
      <c r="A177" s="8">
        <v>165</v>
      </c>
      <c r="B177" s="8">
        <v>4</v>
      </c>
      <c r="C177" s="26" t="s">
        <v>18</v>
      </c>
      <c r="D177" s="5" t="s">
        <v>19</v>
      </c>
      <c r="E177" s="6">
        <v>40118</v>
      </c>
      <c r="F177" s="6">
        <v>40147</v>
      </c>
      <c r="G177" s="4" t="s">
        <v>20</v>
      </c>
      <c r="H177" s="7">
        <v>100000</v>
      </c>
      <c r="I177" s="25">
        <v>0</v>
      </c>
    </row>
    <row r="178" spans="1:9" s="14" customFormat="1" ht="12.75">
      <c r="A178" s="9"/>
      <c r="B178" s="9"/>
      <c r="C178" s="3" t="s">
        <v>417</v>
      </c>
      <c r="D178" s="9"/>
      <c r="E178" s="9"/>
      <c r="F178" s="9"/>
      <c r="G178" s="9"/>
      <c r="H178" s="21">
        <f>SUM(H179:H190)</f>
        <v>5993399</v>
      </c>
      <c r="I178" s="21">
        <f>SUM(I179:I192)</f>
        <v>2663000</v>
      </c>
    </row>
    <row r="179" spans="1:9" ht="12.75">
      <c r="A179" s="8">
        <v>166</v>
      </c>
      <c r="B179" s="8">
        <v>1</v>
      </c>
      <c r="C179" s="5" t="s">
        <v>27</v>
      </c>
      <c r="D179" s="5" t="s">
        <v>364</v>
      </c>
      <c r="E179" s="6">
        <v>39977</v>
      </c>
      <c r="F179" s="6">
        <v>39977</v>
      </c>
      <c r="G179" s="4" t="s">
        <v>365</v>
      </c>
      <c r="H179" s="7">
        <v>2675084</v>
      </c>
      <c r="I179" s="25">
        <v>1500000</v>
      </c>
    </row>
    <row r="180" spans="1:9" ht="12.75">
      <c r="A180" s="8">
        <v>167</v>
      </c>
      <c r="B180" s="8">
        <v>2</v>
      </c>
      <c r="C180" s="5" t="s">
        <v>387</v>
      </c>
      <c r="D180" s="5" t="s">
        <v>443</v>
      </c>
      <c r="E180" s="6">
        <v>39675</v>
      </c>
      <c r="F180" s="6">
        <v>40040</v>
      </c>
      <c r="G180" s="4" t="s">
        <v>388</v>
      </c>
      <c r="H180" s="7">
        <v>377000</v>
      </c>
      <c r="I180" s="25">
        <v>40000</v>
      </c>
    </row>
    <row r="181" spans="1:9" ht="12.75">
      <c r="A181" s="8">
        <v>168</v>
      </c>
      <c r="B181" s="8">
        <v>3</v>
      </c>
      <c r="C181" s="26" t="s">
        <v>48</v>
      </c>
      <c r="D181" s="5" t="s">
        <v>49</v>
      </c>
      <c r="E181" s="6">
        <v>39814</v>
      </c>
      <c r="F181" s="6">
        <v>40178</v>
      </c>
      <c r="G181" s="4" t="s">
        <v>50</v>
      </c>
      <c r="H181" s="7">
        <v>300000</v>
      </c>
      <c r="I181" s="25">
        <v>300000</v>
      </c>
    </row>
    <row r="182" spans="1:9" ht="12.75">
      <c r="A182" s="8">
        <v>169</v>
      </c>
      <c r="B182" s="8">
        <v>4</v>
      </c>
      <c r="C182" s="26" t="s">
        <v>48</v>
      </c>
      <c r="D182" s="5" t="s">
        <v>51</v>
      </c>
      <c r="E182" s="6">
        <v>39814</v>
      </c>
      <c r="F182" s="6">
        <v>40178</v>
      </c>
      <c r="G182" s="4" t="s">
        <v>52</v>
      </c>
      <c r="H182" s="7">
        <v>250000</v>
      </c>
      <c r="I182" s="25">
        <v>50000</v>
      </c>
    </row>
    <row r="183" spans="1:9" ht="12.75">
      <c r="A183" s="8">
        <v>170</v>
      </c>
      <c r="B183" s="8">
        <v>5</v>
      </c>
      <c r="C183" s="26" t="s">
        <v>48</v>
      </c>
      <c r="D183" s="5" t="s">
        <v>96</v>
      </c>
      <c r="E183" s="6">
        <v>39814</v>
      </c>
      <c r="F183" s="6">
        <v>40178</v>
      </c>
      <c r="G183" s="4" t="s">
        <v>97</v>
      </c>
      <c r="H183" s="7">
        <v>48000</v>
      </c>
      <c r="I183" s="25">
        <v>0</v>
      </c>
    </row>
    <row r="184" spans="1:9" ht="12.75">
      <c r="A184" s="8">
        <v>171</v>
      </c>
      <c r="B184" s="8">
        <v>6</v>
      </c>
      <c r="C184" s="26" t="s">
        <v>123</v>
      </c>
      <c r="D184" s="5" t="s">
        <v>381</v>
      </c>
      <c r="E184" s="6">
        <v>40063</v>
      </c>
      <c r="F184" s="6">
        <v>40069</v>
      </c>
      <c r="G184" s="4" t="s">
        <v>382</v>
      </c>
      <c r="H184" s="7">
        <v>200000</v>
      </c>
      <c r="I184" s="25">
        <v>170000</v>
      </c>
    </row>
    <row r="185" spans="1:9" ht="25.5">
      <c r="A185" s="8">
        <v>172</v>
      </c>
      <c r="B185" s="8">
        <v>7</v>
      </c>
      <c r="C185" s="5" t="s">
        <v>123</v>
      </c>
      <c r="D185" s="5" t="s">
        <v>383</v>
      </c>
      <c r="E185" s="6">
        <v>39965</v>
      </c>
      <c r="F185" s="6">
        <v>39971</v>
      </c>
      <c r="G185" s="4" t="s">
        <v>384</v>
      </c>
      <c r="H185" s="7">
        <v>150000</v>
      </c>
      <c r="I185" s="25">
        <v>65000</v>
      </c>
    </row>
    <row r="186" spans="1:9" ht="12.75">
      <c r="A186" s="8">
        <v>173</v>
      </c>
      <c r="B186" s="8">
        <v>8</v>
      </c>
      <c r="C186" s="5" t="s">
        <v>316</v>
      </c>
      <c r="D186" s="5" t="s">
        <v>317</v>
      </c>
      <c r="E186" s="6">
        <v>39814</v>
      </c>
      <c r="F186" s="6">
        <v>40178</v>
      </c>
      <c r="G186" s="4" t="s">
        <v>318</v>
      </c>
      <c r="H186" s="7">
        <v>894000</v>
      </c>
      <c r="I186" s="25">
        <v>150000</v>
      </c>
    </row>
    <row r="187" spans="1:9" ht="25.5">
      <c r="A187" s="8">
        <v>174</v>
      </c>
      <c r="B187" s="8">
        <v>9</v>
      </c>
      <c r="C187" s="5" t="s">
        <v>253</v>
      </c>
      <c r="D187" s="5" t="s">
        <v>254</v>
      </c>
      <c r="E187" s="6">
        <v>40042</v>
      </c>
      <c r="F187" s="6">
        <v>39685</v>
      </c>
      <c r="G187" s="4" t="s">
        <v>255</v>
      </c>
      <c r="H187" s="7">
        <v>300000</v>
      </c>
      <c r="I187" s="25">
        <v>0</v>
      </c>
    </row>
    <row r="188" spans="1:9" ht="25.5">
      <c r="A188" s="8">
        <v>175</v>
      </c>
      <c r="B188" s="8">
        <v>10</v>
      </c>
      <c r="D188" s="5" t="s">
        <v>5</v>
      </c>
      <c r="H188" s="7">
        <v>100000</v>
      </c>
      <c r="I188" s="25">
        <v>0</v>
      </c>
    </row>
    <row r="189" spans="1:9" ht="12.75">
      <c r="A189" s="8">
        <v>176</v>
      </c>
      <c r="B189" s="8">
        <v>11</v>
      </c>
      <c r="D189" s="5" t="s">
        <v>6</v>
      </c>
      <c r="E189" s="6">
        <v>39947</v>
      </c>
      <c r="F189" s="6">
        <v>39950</v>
      </c>
      <c r="H189" s="7">
        <v>105000</v>
      </c>
      <c r="I189" s="25">
        <v>105000</v>
      </c>
    </row>
    <row r="190" spans="1:9" ht="51">
      <c r="A190" s="8">
        <v>177</v>
      </c>
      <c r="B190" s="4">
        <v>12</v>
      </c>
      <c r="C190" s="5" t="s">
        <v>27</v>
      </c>
      <c r="D190" s="5" t="s">
        <v>61</v>
      </c>
      <c r="E190" s="6">
        <v>39672</v>
      </c>
      <c r="F190" s="6">
        <v>39672</v>
      </c>
      <c r="G190" s="4" t="s">
        <v>62</v>
      </c>
      <c r="H190" s="7">
        <v>594315</v>
      </c>
      <c r="I190" s="25">
        <v>183000</v>
      </c>
    </row>
    <row r="191" spans="1:9" ht="25.5">
      <c r="A191" s="8">
        <v>178</v>
      </c>
      <c r="B191" s="4">
        <v>13</v>
      </c>
      <c r="C191" s="5" t="s">
        <v>440</v>
      </c>
      <c r="D191" s="5" t="s">
        <v>439</v>
      </c>
      <c r="E191" s="6">
        <v>39969</v>
      </c>
      <c r="F191" s="6">
        <v>39987</v>
      </c>
      <c r="G191" s="4">
        <v>527000</v>
      </c>
      <c r="H191" s="7">
        <v>100000</v>
      </c>
      <c r="I191" s="25">
        <v>0</v>
      </c>
    </row>
    <row r="192" spans="1:9" ht="25.5">
      <c r="A192" s="8">
        <v>179</v>
      </c>
      <c r="B192" s="4">
        <v>14</v>
      </c>
      <c r="C192" s="5" t="s">
        <v>275</v>
      </c>
      <c r="D192" s="5" t="s">
        <v>277</v>
      </c>
      <c r="E192" s="6">
        <v>39873</v>
      </c>
      <c r="F192" s="6">
        <v>40167</v>
      </c>
      <c r="G192" s="4" t="s">
        <v>278</v>
      </c>
      <c r="H192" s="7">
        <v>150000</v>
      </c>
      <c r="I192" s="25">
        <v>100000</v>
      </c>
    </row>
    <row r="193" spans="1:9" s="18" customFormat="1" ht="12.75">
      <c r="A193" s="9"/>
      <c r="B193" s="9"/>
      <c r="C193" s="3" t="s">
        <v>438</v>
      </c>
      <c r="D193" s="9"/>
      <c r="E193" s="9"/>
      <c r="F193" s="9"/>
      <c r="G193" s="9"/>
      <c r="H193" s="21">
        <v>200000</v>
      </c>
      <c r="I193" s="21">
        <v>200000</v>
      </c>
    </row>
    <row r="194" spans="1:9" s="18" customFormat="1" ht="12.75">
      <c r="A194" s="15"/>
      <c r="B194" s="15"/>
      <c r="C194" s="16"/>
      <c r="D194" s="16"/>
      <c r="E194" s="15"/>
      <c r="F194" s="15"/>
      <c r="G194" s="17" t="s">
        <v>437</v>
      </c>
      <c r="H194" s="23">
        <f>SUM(H3,H27,H63,H75,H87,H118,H125,H143,H164,H173,H178,H193)</f>
        <v>26883452</v>
      </c>
      <c r="I194" s="24">
        <f>SUM(I3,I27,I63,I75,I87,I118,I125,I143,I164,I173,I193,I178)</f>
        <v>10430000</v>
      </c>
    </row>
  </sheetData>
  <autoFilter ref="C1:C194"/>
  <printOptions/>
  <pageMargins left="0.75" right="0.75" top="1" bottom="1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6"/>
  <sheetViews>
    <sheetView workbookViewId="0" topLeftCell="A1">
      <selection activeCell="C113" sqref="C113"/>
    </sheetView>
  </sheetViews>
  <sheetFormatPr defaultColWidth="9.140625" defaultRowHeight="12.75"/>
  <cols>
    <col min="1" max="1" width="4.00390625" style="4" customWidth="1"/>
    <col min="2" max="2" width="4.140625" style="4" customWidth="1"/>
    <col min="3" max="3" width="36.28125" style="5" customWidth="1"/>
    <col min="4" max="4" width="28.00390625" style="5" customWidth="1"/>
    <col min="5" max="6" width="11.57421875" style="4" bestFit="1" customWidth="1"/>
    <col min="7" max="7" width="10.57421875" style="4" bestFit="1" customWidth="1"/>
    <col min="8" max="8" width="13.00390625" style="7" customWidth="1"/>
    <col min="9" max="9" width="16.140625" style="7" customWidth="1"/>
  </cols>
  <sheetData>
    <row r="1" spans="1:9" ht="12.75">
      <c r="A1" s="12" t="s">
        <v>406</v>
      </c>
      <c r="B1" s="13"/>
      <c r="C1" s="13"/>
      <c r="D1" s="13"/>
      <c r="E1" s="13"/>
      <c r="F1" s="13"/>
      <c r="G1" s="13"/>
      <c r="H1" s="19"/>
      <c r="I1" s="19"/>
    </row>
    <row r="2" spans="1:9" ht="12.75">
      <c r="A2" s="1"/>
      <c r="B2" s="1"/>
      <c r="C2" s="2" t="s">
        <v>0</v>
      </c>
      <c r="D2" s="2" t="s">
        <v>1</v>
      </c>
      <c r="E2" s="1" t="s">
        <v>400</v>
      </c>
      <c r="F2" s="1" t="s">
        <v>401</v>
      </c>
      <c r="G2" s="1" t="s">
        <v>402</v>
      </c>
      <c r="H2" s="20" t="s">
        <v>407</v>
      </c>
      <c r="I2" s="20" t="s">
        <v>445</v>
      </c>
    </row>
    <row r="3" spans="1:9" s="14" customFormat="1" ht="12.75">
      <c r="A3" s="9"/>
      <c r="B3" s="9"/>
      <c r="C3" s="3" t="s">
        <v>412</v>
      </c>
      <c r="D3" s="9"/>
      <c r="E3" s="9"/>
      <c r="F3" s="9"/>
      <c r="G3" s="9"/>
      <c r="H3" s="21">
        <f>SUM(H4:H24)</f>
        <v>11761220</v>
      </c>
      <c r="I3" s="21">
        <f>SUM(I4:I24)</f>
        <v>5995000</v>
      </c>
    </row>
    <row r="4" spans="1:9" ht="12.75">
      <c r="A4" s="4">
        <v>1</v>
      </c>
      <c r="B4" s="4">
        <v>1</v>
      </c>
      <c r="C4" s="5" t="s">
        <v>392</v>
      </c>
      <c r="D4" s="5" t="s">
        <v>393</v>
      </c>
      <c r="E4" s="6">
        <v>39814</v>
      </c>
      <c r="F4" s="6">
        <v>40025</v>
      </c>
      <c r="G4" s="4" t="s">
        <v>394</v>
      </c>
      <c r="H4" s="7">
        <v>250000</v>
      </c>
      <c r="I4" s="25">
        <v>75000</v>
      </c>
    </row>
    <row r="5" spans="1:9" ht="12.75">
      <c r="A5" s="4">
        <v>2</v>
      </c>
      <c r="B5" s="4">
        <v>2</v>
      </c>
      <c r="C5" s="5" t="s">
        <v>27</v>
      </c>
      <c r="D5" s="5" t="s">
        <v>273</v>
      </c>
      <c r="E5" s="6">
        <v>40146</v>
      </c>
      <c r="F5" s="6">
        <v>40171</v>
      </c>
      <c r="G5" s="4" t="s">
        <v>274</v>
      </c>
      <c r="H5" s="7">
        <v>852940</v>
      </c>
      <c r="I5" s="25">
        <v>250000</v>
      </c>
    </row>
    <row r="6" spans="1:9" ht="12.75">
      <c r="A6" s="4">
        <v>3</v>
      </c>
      <c r="B6" s="4">
        <v>3</v>
      </c>
      <c r="C6" s="5" t="s">
        <v>27</v>
      </c>
      <c r="D6" s="5" t="s">
        <v>271</v>
      </c>
      <c r="E6" s="6">
        <v>40039</v>
      </c>
      <c r="F6" s="6">
        <v>40041</v>
      </c>
      <c r="G6" s="4" t="s">
        <v>272</v>
      </c>
      <c r="H6" s="7">
        <v>483900</v>
      </c>
      <c r="I6" s="25">
        <v>250000</v>
      </c>
    </row>
    <row r="7" spans="1:9" ht="25.5">
      <c r="A7" s="4">
        <v>4</v>
      </c>
      <c r="B7" s="4">
        <v>4</v>
      </c>
      <c r="C7" s="5" t="s">
        <v>348</v>
      </c>
      <c r="D7" s="5" t="s">
        <v>351</v>
      </c>
      <c r="E7" s="6">
        <v>40035</v>
      </c>
      <c r="F7" s="6">
        <v>40040</v>
      </c>
      <c r="G7" s="4" t="s">
        <v>352</v>
      </c>
      <c r="H7" s="7">
        <v>650000</v>
      </c>
      <c r="I7" s="25">
        <v>500000</v>
      </c>
    </row>
    <row r="8" spans="1:9" ht="25.5">
      <c r="A8" s="4">
        <v>5</v>
      </c>
      <c r="B8" s="4">
        <v>5</v>
      </c>
      <c r="C8" s="5" t="s">
        <v>288</v>
      </c>
      <c r="D8" s="5" t="s">
        <v>289</v>
      </c>
      <c r="E8" s="6">
        <v>39895</v>
      </c>
      <c r="F8" s="6">
        <v>39901</v>
      </c>
      <c r="G8" s="4" t="s">
        <v>290</v>
      </c>
      <c r="H8" s="7">
        <v>100000</v>
      </c>
      <c r="I8" s="25">
        <v>50000</v>
      </c>
    </row>
    <row r="9" spans="1:9" ht="25.5">
      <c r="A9" s="4">
        <v>6</v>
      </c>
      <c r="B9" s="4">
        <v>6</v>
      </c>
      <c r="C9" s="5" t="s">
        <v>78</v>
      </c>
      <c r="D9" s="5" t="s">
        <v>79</v>
      </c>
      <c r="E9" s="6">
        <v>39849</v>
      </c>
      <c r="F9" s="6">
        <v>39852</v>
      </c>
      <c r="G9" s="4" t="s">
        <v>80</v>
      </c>
      <c r="H9" s="7">
        <v>250000</v>
      </c>
      <c r="I9" s="25">
        <v>50000</v>
      </c>
    </row>
    <row r="10" spans="1:9" ht="12.75">
      <c r="A10" s="4">
        <v>7</v>
      </c>
      <c r="B10" s="4">
        <v>7</v>
      </c>
      <c r="C10" s="5" t="s">
        <v>42</v>
      </c>
      <c r="D10" s="5" t="s">
        <v>314</v>
      </c>
      <c r="E10" s="6">
        <v>39692</v>
      </c>
      <c r="F10" s="6">
        <v>39872</v>
      </c>
      <c r="G10" s="4" t="s">
        <v>315</v>
      </c>
      <c r="H10" s="7">
        <v>300000</v>
      </c>
      <c r="I10" s="25">
        <v>280000</v>
      </c>
    </row>
    <row r="11" spans="1:9" ht="25.5">
      <c r="A11" s="4">
        <v>8</v>
      </c>
      <c r="B11" s="4">
        <v>8</v>
      </c>
      <c r="C11" s="5" t="s">
        <v>134</v>
      </c>
      <c r="D11" s="5" t="s">
        <v>135</v>
      </c>
      <c r="E11" s="6">
        <v>39940</v>
      </c>
      <c r="F11" s="6">
        <v>39943</v>
      </c>
      <c r="G11" s="4" t="s">
        <v>44</v>
      </c>
      <c r="H11" s="7">
        <v>514380</v>
      </c>
      <c r="I11" s="25">
        <v>300000</v>
      </c>
    </row>
    <row r="12" spans="1:9" ht="12.75">
      <c r="A12" s="4">
        <v>9</v>
      </c>
      <c r="B12" s="4">
        <v>9</v>
      </c>
      <c r="C12" s="5" t="s">
        <v>324</v>
      </c>
      <c r="D12" s="5" t="s">
        <v>325</v>
      </c>
      <c r="E12" s="6">
        <v>40009</v>
      </c>
      <c r="F12" s="6">
        <v>40019</v>
      </c>
      <c r="G12" s="4" t="s">
        <v>326</v>
      </c>
      <c r="H12" s="7">
        <v>350000</v>
      </c>
      <c r="I12" s="25">
        <v>300000</v>
      </c>
    </row>
    <row r="13" spans="1:9" ht="25.5">
      <c r="A13" s="4">
        <v>10</v>
      </c>
      <c r="B13" s="4">
        <v>10</v>
      </c>
      <c r="C13" s="5" t="s">
        <v>89</v>
      </c>
      <c r="D13" s="5" t="s">
        <v>98</v>
      </c>
      <c r="E13" s="6">
        <v>39904</v>
      </c>
      <c r="F13" s="6">
        <v>40025</v>
      </c>
      <c r="G13" s="4" t="s">
        <v>99</v>
      </c>
      <c r="H13" s="7">
        <v>100000</v>
      </c>
      <c r="I13" s="7">
        <v>50000</v>
      </c>
    </row>
    <row r="14" spans="1:9" ht="12.75">
      <c r="A14" s="4">
        <v>11</v>
      </c>
      <c r="B14" s="4">
        <v>11</v>
      </c>
      <c r="C14" s="5" t="s">
        <v>397</v>
      </c>
      <c r="D14" s="5" t="s">
        <v>398</v>
      </c>
      <c r="E14" s="6">
        <v>39940</v>
      </c>
      <c r="F14" s="6">
        <v>39941</v>
      </c>
      <c r="G14" s="4" t="s">
        <v>399</v>
      </c>
      <c r="H14" s="7">
        <v>70000</v>
      </c>
      <c r="I14" s="7">
        <v>50000</v>
      </c>
    </row>
    <row r="15" spans="1:9" ht="25.5">
      <c r="A15" s="4">
        <v>12</v>
      </c>
      <c r="B15" s="4">
        <v>12</v>
      </c>
      <c r="C15" s="5" t="s">
        <v>123</v>
      </c>
      <c r="D15" s="5" t="s">
        <v>379</v>
      </c>
      <c r="E15" s="6">
        <v>40063</v>
      </c>
      <c r="F15" s="6">
        <v>40069</v>
      </c>
      <c r="G15" s="4" t="s">
        <v>380</v>
      </c>
      <c r="H15" s="7">
        <v>500000</v>
      </c>
      <c r="I15" s="7">
        <v>500000</v>
      </c>
    </row>
    <row r="16" spans="1:9" ht="38.25">
      <c r="A16" s="4">
        <v>13</v>
      </c>
      <c r="B16" s="4">
        <v>13</v>
      </c>
      <c r="C16" s="5" t="s">
        <v>151</v>
      </c>
      <c r="D16" s="5" t="s">
        <v>143</v>
      </c>
      <c r="E16" s="6">
        <v>39974</v>
      </c>
      <c r="F16" s="6">
        <v>39978</v>
      </c>
      <c r="G16" s="4" t="s">
        <v>44</v>
      </c>
      <c r="H16" s="7">
        <v>500000</v>
      </c>
      <c r="I16" s="25">
        <v>150000</v>
      </c>
    </row>
    <row r="17" spans="1:9" ht="25.5">
      <c r="A17" s="4">
        <v>14</v>
      </c>
      <c r="B17" s="4">
        <v>14</v>
      </c>
      <c r="C17" s="5" t="s">
        <v>130</v>
      </c>
      <c r="D17" s="5" t="s">
        <v>131</v>
      </c>
      <c r="E17" s="6">
        <v>39968</v>
      </c>
      <c r="F17" s="6">
        <v>39970</v>
      </c>
      <c r="G17" s="4" t="s">
        <v>132</v>
      </c>
      <c r="H17" s="7">
        <v>90000</v>
      </c>
      <c r="I17" s="25">
        <v>50000</v>
      </c>
    </row>
    <row r="18" spans="1:9" ht="25.5">
      <c r="A18" s="4">
        <v>15</v>
      </c>
      <c r="B18" s="4">
        <v>15</v>
      </c>
      <c r="C18" s="5" t="s">
        <v>136</v>
      </c>
      <c r="D18" s="5" t="s">
        <v>137</v>
      </c>
      <c r="E18" s="6">
        <v>40087</v>
      </c>
      <c r="F18" s="6">
        <v>40091</v>
      </c>
      <c r="G18" s="4" t="s">
        <v>138</v>
      </c>
      <c r="H18" s="7">
        <v>550000</v>
      </c>
      <c r="I18" s="25">
        <v>200000</v>
      </c>
    </row>
    <row r="19" spans="1:9" ht="12.75">
      <c r="A19" s="4">
        <v>16</v>
      </c>
      <c r="B19" s="4">
        <v>16</v>
      </c>
      <c r="C19" s="5" t="s">
        <v>403</v>
      </c>
      <c r="D19" s="5" t="s">
        <v>404</v>
      </c>
      <c r="E19" s="6">
        <v>39845</v>
      </c>
      <c r="F19" s="6">
        <v>40148</v>
      </c>
      <c r="H19" s="7">
        <v>900000</v>
      </c>
      <c r="I19" s="25">
        <v>300000</v>
      </c>
    </row>
    <row r="20" spans="1:9" ht="38.25">
      <c r="A20" s="4">
        <v>17</v>
      </c>
      <c r="B20" s="4">
        <v>17</v>
      </c>
      <c r="C20" s="5" t="s">
        <v>179</v>
      </c>
      <c r="D20" s="5" t="s">
        <v>180</v>
      </c>
      <c r="E20" s="6">
        <v>40057</v>
      </c>
      <c r="F20" s="6">
        <v>40062</v>
      </c>
      <c r="G20" s="4" t="s">
        <v>181</v>
      </c>
      <c r="H20" s="7">
        <v>700000</v>
      </c>
      <c r="I20" s="25">
        <v>200000</v>
      </c>
    </row>
    <row r="21" spans="1:9" ht="25.5">
      <c r="A21" s="4">
        <v>18</v>
      </c>
      <c r="B21" s="4">
        <v>18</v>
      </c>
      <c r="C21" s="5" t="s">
        <v>89</v>
      </c>
      <c r="D21" s="5" t="s">
        <v>176</v>
      </c>
      <c r="E21" s="6">
        <v>39904</v>
      </c>
      <c r="F21" s="6">
        <v>40512</v>
      </c>
      <c r="G21" s="4" t="s">
        <v>50</v>
      </c>
      <c r="H21" s="7">
        <v>100000</v>
      </c>
      <c r="I21" s="25">
        <v>40000</v>
      </c>
    </row>
    <row r="22" spans="1:9" ht="12.75">
      <c r="A22" s="4">
        <v>19</v>
      </c>
      <c r="B22" s="4">
        <v>19</v>
      </c>
      <c r="C22" s="5" t="s">
        <v>348</v>
      </c>
      <c r="D22" s="5" t="s">
        <v>349</v>
      </c>
      <c r="E22" s="6">
        <v>40151</v>
      </c>
      <c r="F22" s="6">
        <v>40160</v>
      </c>
      <c r="G22" s="4" t="s">
        <v>350</v>
      </c>
      <c r="H22" s="7">
        <v>200000</v>
      </c>
      <c r="I22" s="25">
        <v>100000</v>
      </c>
    </row>
    <row r="23" spans="1:9" ht="12.75">
      <c r="A23" s="4">
        <v>20</v>
      </c>
      <c r="B23" s="4">
        <v>20</v>
      </c>
      <c r="C23" s="5" t="s">
        <v>195</v>
      </c>
      <c r="D23" s="5" t="s">
        <v>385</v>
      </c>
      <c r="E23" s="6">
        <v>39845</v>
      </c>
      <c r="F23" s="6">
        <v>40168</v>
      </c>
      <c r="G23" s="4" t="s">
        <v>386</v>
      </c>
      <c r="H23" s="7">
        <v>2500000</v>
      </c>
      <c r="I23" s="25">
        <v>800000</v>
      </c>
    </row>
    <row r="24" spans="1:9" ht="12.75">
      <c r="A24" s="4">
        <v>21</v>
      </c>
      <c r="B24" s="4">
        <v>21</v>
      </c>
      <c r="C24" s="5" t="s">
        <v>275</v>
      </c>
      <c r="D24" s="5" t="s">
        <v>395</v>
      </c>
      <c r="E24" s="6">
        <v>40011</v>
      </c>
      <c r="F24" s="6">
        <v>40013</v>
      </c>
      <c r="G24" s="4" t="s">
        <v>396</v>
      </c>
      <c r="H24" s="7">
        <v>1800000</v>
      </c>
      <c r="I24" s="25">
        <v>1500000</v>
      </c>
    </row>
    <row r="25" spans="1:9" ht="12.75">
      <c r="A25" s="9"/>
      <c r="B25" s="9"/>
      <c r="C25" s="3" t="s">
        <v>405</v>
      </c>
      <c r="D25" s="9"/>
      <c r="E25" s="9"/>
      <c r="F25" s="9"/>
      <c r="G25" s="9"/>
      <c r="H25" s="21">
        <f>SUM(H26:H37)</f>
        <v>494860</v>
      </c>
      <c r="I25" s="21">
        <f>SUM(I26:I37)</f>
        <v>203000</v>
      </c>
    </row>
    <row r="26" spans="1:9" ht="12.75">
      <c r="A26" s="4">
        <v>22</v>
      </c>
      <c r="B26" s="4">
        <v>1</v>
      </c>
      <c r="C26" s="5" t="s">
        <v>27</v>
      </c>
      <c r="D26" s="5" t="s">
        <v>57</v>
      </c>
      <c r="E26" s="6">
        <v>39868</v>
      </c>
      <c r="F26" s="6">
        <v>39868</v>
      </c>
      <c r="G26" s="4" t="s">
        <v>58</v>
      </c>
      <c r="H26" s="7">
        <v>6440</v>
      </c>
      <c r="I26" s="7">
        <v>4000</v>
      </c>
    </row>
    <row r="27" spans="1:9" ht="12.75">
      <c r="A27" s="4">
        <v>23</v>
      </c>
      <c r="B27" s="4">
        <v>2</v>
      </c>
      <c r="C27" s="5" t="s">
        <v>27</v>
      </c>
      <c r="D27" s="5" t="s">
        <v>32</v>
      </c>
      <c r="E27" s="6">
        <v>39878</v>
      </c>
      <c r="F27" s="6">
        <v>39880</v>
      </c>
      <c r="G27" s="4" t="s">
        <v>33</v>
      </c>
      <c r="H27" s="7">
        <v>6000</v>
      </c>
      <c r="I27" s="25">
        <v>4000</v>
      </c>
    </row>
    <row r="28" spans="1:9" ht="38.25">
      <c r="A28" s="4">
        <v>24</v>
      </c>
      <c r="B28" s="4">
        <v>3</v>
      </c>
      <c r="C28" s="5" t="s">
        <v>27</v>
      </c>
      <c r="D28" s="5" t="s">
        <v>36</v>
      </c>
      <c r="E28" s="6">
        <v>40125</v>
      </c>
      <c r="F28" s="6">
        <v>40125</v>
      </c>
      <c r="G28" s="4" t="s">
        <v>37</v>
      </c>
      <c r="H28" s="7">
        <v>30000</v>
      </c>
      <c r="I28" s="25">
        <v>25000</v>
      </c>
    </row>
    <row r="29" spans="1:9" ht="12.75">
      <c r="A29" s="4">
        <v>25</v>
      </c>
      <c r="B29" s="4">
        <v>4</v>
      </c>
      <c r="C29" s="5" t="s">
        <v>27</v>
      </c>
      <c r="D29" s="5" t="s">
        <v>111</v>
      </c>
      <c r="E29" s="6">
        <v>40084</v>
      </c>
      <c r="F29" s="6">
        <v>40090</v>
      </c>
      <c r="G29" s="4" t="s">
        <v>112</v>
      </c>
      <c r="H29" s="7">
        <v>100000</v>
      </c>
      <c r="I29" s="25">
        <v>10000</v>
      </c>
    </row>
    <row r="30" spans="1:9" ht="12.75">
      <c r="A30" s="4">
        <v>26</v>
      </c>
      <c r="B30" s="4">
        <v>5</v>
      </c>
      <c r="C30" s="5" t="s">
        <v>27</v>
      </c>
      <c r="D30" s="5" t="s">
        <v>269</v>
      </c>
      <c r="E30" s="6">
        <v>39993</v>
      </c>
      <c r="F30" s="6">
        <v>39993</v>
      </c>
      <c r="G30" s="4" t="s">
        <v>270</v>
      </c>
      <c r="H30" s="7">
        <v>115800</v>
      </c>
      <c r="I30" s="25">
        <v>65000</v>
      </c>
    </row>
    <row r="31" spans="1:9" ht="12.75">
      <c r="A31" s="4">
        <v>27</v>
      </c>
      <c r="B31" s="4">
        <v>6</v>
      </c>
      <c r="C31" s="5" t="s">
        <v>27</v>
      </c>
      <c r="D31" s="5" t="s">
        <v>105</v>
      </c>
      <c r="E31" s="6">
        <v>40074</v>
      </c>
      <c r="F31" s="6">
        <v>40075</v>
      </c>
      <c r="G31" s="4" t="s">
        <v>106</v>
      </c>
      <c r="H31" s="7">
        <v>60000</v>
      </c>
      <c r="I31" s="25">
        <v>20000</v>
      </c>
    </row>
    <row r="32" spans="1:9" ht="12.75">
      <c r="A32" s="4">
        <v>28</v>
      </c>
      <c r="B32" s="4">
        <v>7</v>
      </c>
      <c r="C32" s="5" t="s">
        <v>27</v>
      </c>
      <c r="D32" s="5" t="s">
        <v>107</v>
      </c>
      <c r="E32" s="6">
        <v>40095</v>
      </c>
      <c r="F32" s="6">
        <v>40096</v>
      </c>
      <c r="G32" s="4" t="s">
        <v>108</v>
      </c>
      <c r="H32" s="7">
        <v>60000</v>
      </c>
      <c r="I32" s="25">
        <v>20000</v>
      </c>
    </row>
    <row r="33" spans="1:9" ht="12.75">
      <c r="A33" s="4">
        <v>29</v>
      </c>
      <c r="B33" s="4">
        <v>8</v>
      </c>
      <c r="C33" s="5" t="s">
        <v>27</v>
      </c>
      <c r="D33" s="5" t="s">
        <v>109</v>
      </c>
      <c r="E33" s="6">
        <v>39948</v>
      </c>
      <c r="F33" s="6">
        <v>39949</v>
      </c>
      <c r="G33" s="4" t="s">
        <v>110</v>
      </c>
      <c r="H33" s="7">
        <v>65000</v>
      </c>
      <c r="I33" s="25">
        <v>20000</v>
      </c>
    </row>
    <row r="34" spans="1:9" ht="25.5">
      <c r="A34" s="4">
        <v>30</v>
      </c>
      <c r="B34" s="4">
        <v>9</v>
      </c>
      <c r="C34" s="5" t="s">
        <v>224</v>
      </c>
      <c r="D34" s="5" t="s">
        <v>337</v>
      </c>
      <c r="E34" s="6">
        <v>39934</v>
      </c>
      <c r="F34" s="6">
        <v>39964</v>
      </c>
      <c r="G34" s="4" t="s">
        <v>338</v>
      </c>
      <c r="H34" s="7">
        <v>24000</v>
      </c>
      <c r="I34" s="7">
        <v>24000</v>
      </c>
    </row>
    <row r="35" spans="1:9" ht="12.75">
      <c r="A35" s="4">
        <v>31</v>
      </c>
      <c r="B35" s="4">
        <v>10</v>
      </c>
      <c r="C35" s="5" t="s">
        <v>224</v>
      </c>
      <c r="D35" s="5" t="s">
        <v>235</v>
      </c>
      <c r="E35" s="6">
        <v>40048</v>
      </c>
      <c r="F35" s="6">
        <v>40048</v>
      </c>
      <c r="G35" s="4" t="s">
        <v>236</v>
      </c>
      <c r="H35" s="7">
        <v>5000</v>
      </c>
      <c r="I35" s="7">
        <v>3000</v>
      </c>
    </row>
    <row r="36" spans="1:9" ht="25.5">
      <c r="A36" s="4">
        <v>32</v>
      </c>
      <c r="B36" s="4">
        <v>11</v>
      </c>
      <c r="C36" s="5" t="s">
        <v>63</v>
      </c>
      <c r="D36" s="5" t="s">
        <v>442</v>
      </c>
      <c r="E36" s="6">
        <v>39814</v>
      </c>
      <c r="F36" s="6">
        <v>40178</v>
      </c>
      <c r="G36" s="4">
        <v>75100</v>
      </c>
      <c r="H36" s="7">
        <v>18000</v>
      </c>
      <c r="I36" s="25">
        <v>4000</v>
      </c>
    </row>
    <row r="37" spans="1:9" ht="25.5">
      <c r="A37" s="4">
        <v>33</v>
      </c>
      <c r="B37" s="4">
        <v>12</v>
      </c>
      <c r="C37" s="5" t="s">
        <v>23</v>
      </c>
      <c r="D37" s="5" t="s">
        <v>21</v>
      </c>
      <c r="E37" s="6">
        <v>39890</v>
      </c>
      <c r="F37" s="6">
        <v>40177</v>
      </c>
      <c r="G37" s="4" t="s">
        <v>22</v>
      </c>
      <c r="H37" s="7">
        <v>4620</v>
      </c>
      <c r="I37" s="7">
        <v>4000</v>
      </c>
    </row>
    <row r="38" spans="1:9" ht="12.75">
      <c r="A38" s="9"/>
      <c r="B38" s="9"/>
      <c r="C38" s="3" t="s">
        <v>408</v>
      </c>
      <c r="D38" s="9"/>
      <c r="E38" s="9"/>
      <c r="F38" s="9"/>
      <c r="G38" s="9"/>
      <c r="H38" s="21">
        <f>SUM(H39:H45)</f>
        <v>811000</v>
      </c>
      <c r="I38" s="21">
        <f>SUM(I39:I45)</f>
        <v>410000</v>
      </c>
    </row>
    <row r="39" spans="1:9" ht="25.5">
      <c r="A39" s="4">
        <v>34</v>
      </c>
      <c r="B39" s="4">
        <v>1</v>
      </c>
      <c r="C39" s="26" t="s">
        <v>18</v>
      </c>
      <c r="D39" s="5" t="s">
        <v>147</v>
      </c>
      <c r="E39" s="6">
        <v>39814</v>
      </c>
      <c r="F39" s="6">
        <v>40178</v>
      </c>
      <c r="G39" s="4" t="s">
        <v>148</v>
      </c>
      <c r="H39" s="7">
        <v>150000</v>
      </c>
      <c r="I39" s="25">
        <v>10000</v>
      </c>
    </row>
    <row r="40" spans="1:9" ht="38.25">
      <c r="A40" s="4">
        <v>35</v>
      </c>
      <c r="B40" s="4">
        <v>2</v>
      </c>
      <c r="C40" s="5" t="s">
        <v>266</v>
      </c>
      <c r="D40" s="5" t="s">
        <v>267</v>
      </c>
      <c r="E40" s="6">
        <v>39886</v>
      </c>
      <c r="F40" s="6">
        <v>40071</v>
      </c>
      <c r="G40" s="4" t="s">
        <v>268</v>
      </c>
      <c r="H40" s="7">
        <v>35000</v>
      </c>
      <c r="I40" s="25">
        <v>25000</v>
      </c>
    </row>
    <row r="41" spans="1:9" ht="38.25">
      <c r="A41" s="4">
        <v>36</v>
      </c>
      <c r="B41" s="4">
        <v>3</v>
      </c>
      <c r="C41" s="26" t="s">
        <v>18</v>
      </c>
      <c r="D41" s="5" t="s">
        <v>145</v>
      </c>
      <c r="E41" s="6">
        <v>39814</v>
      </c>
      <c r="F41" s="6">
        <v>40178</v>
      </c>
      <c r="G41" s="4" t="s">
        <v>146</v>
      </c>
      <c r="H41" s="7">
        <v>200000</v>
      </c>
      <c r="I41" s="25">
        <v>140000</v>
      </c>
    </row>
    <row r="42" spans="1:9" ht="25.5">
      <c r="A42" s="4">
        <v>37</v>
      </c>
      <c r="B42" s="4">
        <v>4</v>
      </c>
      <c r="C42" s="5" t="s">
        <v>303</v>
      </c>
      <c r="D42" s="5" t="s">
        <v>304</v>
      </c>
      <c r="E42" s="6">
        <v>40057</v>
      </c>
      <c r="F42" s="6">
        <v>40118</v>
      </c>
      <c r="G42" s="4" t="s">
        <v>305</v>
      </c>
      <c r="H42" s="7">
        <v>40000</v>
      </c>
      <c r="I42" s="25">
        <v>3000</v>
      </c>
    </row>
    <row r="43" spans="1:9" ht="12.75">
      <c r="A43" s="4">
        <v>38</v>
      </c>
      <c r="B43" s="4">
        <v>5</v>
      </c>
      <c r="C43" s="5" t="s">
        <v>42</v>
      </c>
      <c r="D43" s="5" t="s">
        <v>42</v>
      </c>
      <c r="E43" s="6">
        <v>39814</v>
      </c>
      <c r="F43" s="6">
        <v>40178</v>
      </c>
      <c r="G43" s="4" t="s">
        <v>311</v>
      </c>
      <c r="H43" s="7">
        <v>180000</v>
      </c>
      <c r="I43" s="25">
        <v>175000</v>
      </c>
    </row>
    <row r="44" spans="1:9" ht="25.5">
      <c r="A44" s="4">
        <v>39</v>
      </c>
      <c r="B44" s="4">
        <v>6</v>
      </c>
      <c r="C44" s="5" t="s">
        <v>64</v>
      </c>
      <c r="D44" s="5" t="s">
        <v>65</v>
      </c>
      <c r="E44" s="6">
        <v>39814</v>
      </c>
      <c r="F44" s="6">
        <v>40178</v>
      </c>
      <c r="G44" s="4" t="s">
        <v>66</v>
      </c>
      <c r="H44" s="7">
        <v>28000</v>
      </c>
      <c r="I44" s="25">
        <v>7000</v>
      </c>
    </row>
    <row r="45" spans="1:9" ht="25.5">
      <c r="A45" s="4">
        <v>40</v>
      </c>
      <c r="B45" s="4">
        <v>7</v>
      </c>
      <c r="C45" s="5" t="s">
        <v>306</v>
      </c>
      <c r="D45" s="5" t="s">
        <v>356</v>
      </c>
      <c r="E45" s="6">
        <v>39917</v>
      </c>
      <c r="F45" s="6">
        <v>41029</v>
      </c>
      <c r="G45" s="4" t="s">
        <v>357</v>
      </c>
      <c r="H45" s="7">
        <v>178000</v>
      </c>
      <c r="I45" s="25">
        <v>50000</v>
      </c>
    </row>
    <row r="46" spans="1:9" ht="12.75">
      <c r="A46" s="9"/>
      <c r="B46" s="9"/>
      <c r="C46" s="3" t="s">
        <v>409</v>
      </c>
      <c r="D46" s="9"/>
      <c r="E46" s="9"/>
      <c r="F46" s="9"/>
      <c r="G46" s="9"/>
      <c r="H46" s="21">
        <f>SUM(H47:H55)</f>
        <v>540000</v>
      </c>
      <c r="I46" s="21">
        <f>SUM(I47:I55)</f>
        <v>178000</v>
      </c>
    </row>
    <row r="47" spans="1:9" ht="12.75">
      <c r="A47" s="4">
        <v>40</v>
      </c>
      <c r="B47" s="4">
        <v>1</v>
      </c>
      <c r="C47" s="5" t="s">
        <v>127</v>
      </c>
      <c r="D47" s="5" t="s">
        <v>128</v>
      </c>
      <c r="E47" s="6">
        <v>39900</v>
      </c>
      <c r="F47" s="6">
        <v>39901</v>
      </c>
      <c r="G47" s="4" t="s">
        <v>129</v>
      </c>
      <c r="H47" s="7">
        <v>26000</v>
      </c>
      <c r="I47" s="7">
        <v>15000</v>
      </c>
    </row>
    <row r="48" spans="1:9" ht="38.25">
      <c r="A48" s="4">
        <v>41</v>
      </c>
      <c r="B48" s="4">
        <v>2</v>
      </c>
      <c r="C48" s="5" t="s">
        <v>117</v>
      </c>
      <c r="D48" s="5" t="s">
        <v>118</v>
      </c>
      <c r="E48" s="6">
        <v>39828</v>
      </c>
      <c r="F48" s="6">
        <v>40162</v>
      </c>
      <c r="G48" s="4" t="s">
        <v>119</v>
      </c>
      <c r="H48" s="7">
        <v>60000</v>
      </c>
      <c r="I48" s="25">
        <v>25000</v>
      </c>
    </row>
    <row r="49" spans="1:9" ht="25.5">
      <c r="A49" s="4">
        <v>42</v>
      </c>
      <c r="B49" s="4">
        <v>3</v>
      </c>
      <c r="C49" s="5" t="s">
        <v>167</v>
      </c>
      <c r="D49" s="5" t="s">
        <v>168</v>
      </c>
      <c r="E49" s="6">
        <v>39906</v>
      </c>
      <c r="F49" s="6">
        <v>39917</v>
      </c>
      <c r="G49" s="4" t="s">
        <v>169</v>
      </c>
      <c r="H49" s="7">
        <v>40000</v>
      </c>
      <c r="I49" s="25">
        <v>20000</v>
      </c>
    </row>
    <row r="50" spans="1:9" ht="12.75">
      <c r="A50" s="4">
        <v>43</v>
      </c>
      <c r="B50" s="4">
        <v>4</v>
      </c>
      <c r="C50" s="5" t="s">
        <v>374</v>
      </c>
      <c r="D50" s="5" t="s">
        <v>375</v>
      </c>
      <c r="E50" s="6">
        <v>39815</v>
      </c>
      <c r="F50" s="6">
        <v>40178</v>
      </c>
      <c r="G50" s="4" t="s">
        <v>376</v>
      </c>
      <c r="H50" s="7">
        <v>150000</v>
      </c>
      <c r="I50" s="25">
        <v>55000</v>
      </c>
    </row>
    <row r="51" spans="1:9" ht="12.75">
      <c r="A51" s="4">
        <v>44</v>
      </c>
      <c r="B51" s="4">
        <v>5</v>
      </c>
      <c r="C51" s="5" t="s">
        <v>361</v>
      </c>
      <c r="D51" s="5" t="s">
        <v>362</v>
      </c>
      <c r="E51" s="6">
        <v>39814</v>
      </c>
      <c r="F51" s="6">
        <v>40178</v>
      </c>
      <c r="G51" s="4" t="s">
        <v>363</v>
      </c>
      <c r="H51" s="7">
        <v>100000</v>
      </c>
      <c r="I51" s="25">
        <v>13000</v>
      </c>
    </row>
    <row r="52" spans="1:9" ht="25.5">
      <c r="A52" s="4">
        <v>45</v>
      </c>
      <c r="B52" s="4">
        <v>6</v>
      </c>
      <c r="C52" s="5" t="s">
        <v>371</v>
      </c>
      <c r="D52" s="5" t="s">
        <v>372</v>
      </c>
      <c r="E52" s="6">
        <v>39814</v>
      </c>
      <c r="F52" s="6">
        <v>40178</v>
      </c>
      <c r="G52" s="4" t="s">
        <v>373</v>
      </c>
      <c r="H52" s="7">
        <v>65000</v>
      </c>
      <c r="I52" s="25">
        <v>25000</v>
      </c>
    </row>
    <row r="53" spans="1:9" ht="25.5">
      <c r="A53" s="4">
        <v>46</v>
      </c>
      <c r="B53" s="4">
        <v>7</v>
      </c>
      <c r="C53" s="26" t="s">
        <v>77</v>
      </c>
      <c r="D53" s="5" t="s">
        <v>204</v>
      </c>
      <c r="E53" s="6">
        <v>39845</v>
      </c>
      <c r="F53" s="6">
        <v>39943</v>
      </c>
      <c r="G53" s="4" t="s">
        <v>90</v>
      </c>
      <c r="H53" s="7">
        <v>23000</v>
      </c>
      <c r="I53" s="25">
        <v>10000</v>
      </c>
    </row>
    <row r="54" spans="1:9" ht="38.25">
      <c r="A54" s="4">
        <v>47</v>
      </c>
      <c r="B54" s="4">
        <v>8</v>
      </c>
      <c r="C54" s="26" t="s">
        <v>77</v>
      </c>
      <c r="D54" s="5" t="s">
        <v>205</v>
      </c>
      <c r="E54" s="6">
        <v>39854</v>
      </c>
      <c r="F54" s="6">
        <v>39979</v>
      </c>
      <c r="G54" s="4" t="s">
        <v>206</v>
      </c>
      <c r="H54" s="7">
        <v>10000</v>
      </c>
      <c r="I54" s="25">
        <v>5000</v>
      </c>
    </row>
    <row r="55" spans="1:9" ht="12.75">
      <c r="A55" s="4">
        <v>48</v>
      </c>
      <c r="B55" s="4">
        <v>9</v>
      </c>
      <c r="C55" s="26" t="s">
        <v>48</v>
      </c>
      <c r="D55" s="5" t="s">
        <v>53</v>
      </c>
      <c r="E55" s="6">
        <v>39859</v>
      </c>
      <c r="F55" s="6">
        <v>39861</v>
      </c>
      <c r="G55" s="4" t="s">
        <v>54</v>
      </c>
      <c r="H55" s="7">
        <v>66000</v>
      </c>
      <c r="I55" s="25">
        <v>10000</v>
      </c>
    </row>
    <row r="56" spans="1:9" s="14" customFormat="1" ht="12.75">
      <c r="A56" s="9"/>
      <c r="B56" s="9"/>
      <c r="C56" s="3" t="s">
        <v>410</v>
      </c>
      <c r="D56" s="9"/>
      <c r="E56" s="9"/>
      <c r="F56" s="9"/>
      <c r="G56" s="9"/>
      <c r="H56" s="21">
        <f>SUM(H57:H69)</f>
        <v>2544200</v>
      </c>
      <c r="I56" s="21">
        <f>SUM(I57:I69)</f>
        <v>286000</v>
      </c>
    </row>
    <row r="57" spans="1:9" ht="12.75">
      <c r="A57" s="4">
        <v>49</v>
      </c>
      <c r="B57" s="4">
        <v>1</v>
      </c>
      <c r="C57" s="5" t="s">
        <v>242</v>
      </c>
      <c r="D57" s="5" t="s">
        <v>243</v>
      </c>
      <c r="E57" s="6">
        <v>40094</v>
      </c>
      <c r="F57" s="6">
        <v>40096</v>
      </c>
      <c r="G57" s="4" t="s">
        <v>244</v>
      </c>
      <c r="H57" s="7">
        <v>216200</v>
      </c>
      <c r="I57" s="7">
        <v>10000</v>
      </c>
    </row>
    <row r="58" spans="1:9" ht="25.5">
      <c r="A58" s="4">
        <v>50</v>
      </c>
      <c r="B58" s="4">
        <v>2</v>
      </c>
      <c r="C58" s="5" t="s">
        <v>221</v>
      </c>
      <c r="D58" s="5" t="s">
        <v>222</v>
      </c>
      <c r="E58" s="6">
        <v>39814</v>
      </c>
      <c r="F58" s="6">
        <v>40178</v>
      </c>
      <c r="G58" s="4" t="s">
        <v>223</v>
      </c>
      <c r="H58" s="7">
        <v>20000</v>
      </c>
      <c r="I58" s="7">
        <v>3000</v>
      </c>
    </row>
    <row r="59" spans="1:9" ht="25.5">
      <c r="A59" s="4">
        <v>51</v>
      </c>
      <c r="B59" s="4">
        <v>3</v>
      </c>
      <c r="C59" s="5" t="s">
        <v>151</v>
      </c>
      <c r="D59" s="5" t="s">
        <v>141</v>
      </c>
      <c r="E59" s="6">
        <v>39967</v>
      </c>
      <c r="F59" s="6">
        <v>40054</v>
      </c>
      <c r="G59" s="4" t="s">
        <v>142</v>
      </c>
      <c r="H59" s="7">
        <v>300000</v>
      </c>
      <c r="I59" s="7">
        <v>40000</v>
      </c>
    </row>
    <row r="60" spans="1:9" ht="12.75">
      <c r="A60" s="4">
        <v>52</v>
      </c>
      <c r="B60" s="4">
        <v>4</v>
      </c>
      <c r="C60" s="5" t="s">
        <v>312</v>
      </c>
      <c r="D60" s="5" t="s">
        <v>313</v>
      </c>
      <c r="E60" s="6">
        <v>39814</v>
      </c>
      <c r="F60" s="6">
        <v>40178</v>
      </c>
      <c r="G60" s="4" t="s">
        <v>44</v>
      </c>
      <c r="H60" s="7">
        <v>120000</v>
      </c>
      <c r="I60" s="25">
        <v>45000</v>
      </c>
    </row>
    <row r="61" spans="1:9" ht="12.75">
      <c r="A61" s="4">
        <v>53</v>
      </c>
      <c r="B61" s="4">
        <v>5</v>
      </c>
      <c r="C61" s="5" t="s">
        <v>42</v>
      </c>
      <c r="D61" s="5" t="s">
        <v>43</v>
      </c>
      <c r="E61" s="6">
        <v>39933</v>
      </c>
      <c r="F61" s="6">
        <v>39935</v>
      </c>
      <c r="G61" s="4" t="s">
        <v>44</v>
      </c>
      <c r="H61" s="7">
        <v>500000</v>
      </c>
      <c r="I61" s="27">
        <v>90000</v>
      </c>
    </row>
    <row r="62" spans="1:9" ht="12.75">
      <c r="A62" s="4">
        <v>54</v>
      </c>
      <c r="B62" s="4">
        <v>6</v>
      </c>
      <c r="C62" s="5" t="s">
        <v>190</v>
      </c>
      <c r="D62" s="5" t="s">
        <v>191</v>
      </c>
      <c r="E62" s="6">
        <v>39814</v>
      </c>
      <c r="F62" s="6">
        <v>40178</v>
      </c>
      <c r="G62" s="4" t="s">
        <v>192</v>
      </c>
      <c r="H62" s="7">
        <v>50000</v>
      </c>
      <c r="I62" s="25">
        <v>10000</v>
      </c>
    </row>
    <row r="63" spans="1:9" ht="25.5">
      <c r="A63" s="4">
        <v>55</v>
      </c>
      <c r="B63" s="4">
        <v>7</v>
      </c>
      <c r="C63" s="5" t="s">
        <v>24</v>
      </c>
      <c r="D63" s="5" t="s">
        <v>25</v>
      </c>
      <c r="E63" s="6">
        <v>39907</v>
      </c>
      <c r="F63" s="6">
        <v>40176</v>
      </c>
      <c r="G63" s="4" t="s">
        <v>26</v>
      </c>
      <c r="H63" s="7">
        <v>200000</v>
      </c>
      <c r="I63" s="25">
        <v>40000</v>
      </c>
    </row>
    <row r="64" spans="1:9" ht="25.5">
      <c r="A64" s="4">
        <v>56</v>
      </c>
      <c r="B64" s="4">
        <v>8</v>
      </c>
      <c r="C64" s="5" t="s">
        <v>173</v>
      </c>
      <c r="D64" s="5" t="s">
        <v>441</v>
      </c>
      <c r="E64" s="6">
        <v>39814</v>
      </c>
      <c r="F64" s="6">
        <v>40178</v>
      </c>
      <c r="G64" s="4" t="s">
        <v>144</v>
      </c>
      <c r="H64" s="7">
        <v>54000</v>
      </c>
      <c r="I64" s="7">
        <v>15000</v>
      </c>
    </row>
    <row r="65" spans="1:9" ht="25.5">
      <c r="A65" s="4">
        <v>57</v>
      </c>
      <c r="B65" s="4">
        <v>9</v>
      </c>
      <c r="C65" s="5" t="s">
        <v>136</v>
      </c>
      <c r="D65" s="5" t="s">
        <v>139</v>
      </c>
      <c r="E65" s="6">
        <v>39814</v>
      </c>
      <c r="F65" s="6">
        <v>40178</v>
      </c>
      <c r="G65" s="4" t="s">
        <v>140</v>
      </c>
      <c r="H65" s="7">
        <v>950000</v>
      </c>
      <c r="I65" s="25">
        <v>15000</v>
      </c>
    </row>
    <row r="66" spans="1:9" ht="25.5">
      <c r="A66" s="4">
        <v>58</v>
      </c>
      <c r="B66" s="4">
        <v>10</v>
      </c>
      <c r="C66" s="5" t="s">
        <v>151</v>
      </c>
      <c r="D66" s="5" t="s">
        <v>154</v>
      </c>
      <c r="E66" s="6">
        <v>39885</v>
      </c>
      <c r="F66" s="6">
        <v>39899</v>
      </c>
      <c r="G66" s="4" t="s">
        <v>155</v>
      </c>
      <c r="H66" s="7">
        <v>30000</v>
      </c>
      <c r="I66" s="25">
        <v>5000</v>
      </c>
    </row>
    <row r="67" spans="1:9" ht="25.5">
      <c r="A67" s="4">
        <v>59</v>
      </c>
      <c r="B67" s="4">
        <v>11</v>
      </c>
      <c r="C67" s="5" t="s">
        <v>151</v>
      </c>
      <c r="D67" s="5" t="s">
        <v>156</v>
      </c>
      <c r="E67" s="6">
        <v>40103</v>
      </c>
      <c r="F67" s="6">
        <v>40103</v>
      </c>
      <c r="G67" s="4" t="s">
        <v>157</v>
      </c>
      <c r="H67" s="7">
        <v>30000</v>
      </c>
      <c r="I67" s="25">
        <v>5000</v>
      </c>
    </row>
    <row r="68" spans="1:9" ht="25.5">
      <c r="A68" s="4">
        <v>60</v>
      </c>
      <c r="B68" s="4">
        <v>12</v>
      </c>
      <c r="C68" s="5" t="s">
        <v>151</v>
      </c>
      <c r="D68" s="5" t="s">
        <v>152</v>
      </c>
      <c r="E68" s="6">
        <v>39907</v>
      </c>
      <c r="F68" s="6">
        <v>39907</v>
      </c>
      <c r="G68" s="4" t="s">
        <v>153</v>
      </c>
      <c r="H68" s="7">
        <v>35000</v>
      </c>
      <c r="I68" s="25">
        <v>5000</v>
      </c>
    </row>
    <row r="69" spans="1:9" ht="25.5">
      <c r="A69" s="4">
        <v>61</v>
      </c>
      <c r="B69" s="4">
        <v>13</v>
      </c>
      <c r="C69" s="5" t="s">
        <v>291</v>
      </c>
      <c r="D69" s="5" t="s">
        <v>292</v>
      </c>
      <c r="E69" s="6">
        <v>39814</v>
      </c>
      <c r="F69" s="6">
        <v>40178</v>
      </c>
      <c r="G69" s="4" t="s">
        <v>293</v>
      </c>
      <c r="H69" s="7">
        <v>39000</v>
      </c>
      <c r="I69" s="7">
        <v>3000</v>
      </c>
    </row>
    <row r="70" spans="1:9" s="14" customFormat="1" ht="12.75">
      <c r="A70" s="9"/>
      <c r="B70" s="9"/>
      <c r="C70" s="3" t="s">
        <v>411</v>
      </c>
      <c r="D70" s="9"/>
      <c r="E70" s="9"/>
      <c r="F70" s="9"/>
      <c r="G70" s="9"/>
      <c r="H70" s="21">
        <f>SUM(H71:H73)</f>
        <v>75500</v>
      </c>
      <c r="I70" s="21">
        <f>SUM(I71:I73)</f>
        <v>28000</v>
      </c>
    </row>
    <row r="71" spans="1:9" ht="12.75">
      <c r="A71" s="4">
        <v>62</v>
      </c>
      <c r="B71" s="4">
        <v>1</v>
      </c>
      <c r="C71" s="5" t="s">
        <v>7</v>
      </c>
      <c r="D71" s="5" t="s">
        <v>8</v>
      </c>
      <c r="E71" s="6">
        <v>39919</v>
      </c>
      <c r="F71" s="6">
        <v>39922</v>
      </c>
      <c r="G71" s="4" t="s">
        <v>9</v>
      </c>
      <c r="H71" s="7">
        <v>25000</v>
      </c>
      <c r="I71" s="7">
        <v>8000</v>
      </c>
    </row>
    <row r="72" spans="1:9" ht="38.25">
      <c r="A72" s="4">
        <v>63</v>
      </c>
      <c r="B72" s="4">
        <v>2</v>
      </c>
      <c r="C72" s="5" t="s">
        <v>76</v>
      </c>
      <c r="D72" s="5" t="s">
        <v>218</v>
      </c>
      <c r="E72" s="6">
        <v>40036</v>
      </c>
      <c r="F72" s="6">
        <v>40041</v>
      </c>
      <c r="G72" s="4" t="s">
        <v>219</v>
      </c>
      <c r="H72" s="7">
        <v>40500</v>
      </c>
      <c r="I72" s="7">
        <v>15000</v>
      </c>
    </row>
    <row r="73" spans="1:9" ht="25.5">
      <c r="A73" s="4">
        <v>64</v>
      </c>
      <c r="B73" s="4">
        <v>3</v>
      </c>
      <c r="C73" s="5" t="s">
        <v>353</v>
      </c>
      <c r="D73" s="5" t="s">
        <v>354</v>
      </c>
      <c r="E73" s="6">
        <v>40058</v>
      </c>
      <c r="F73" s="6">
        <v>40421</v>
      </c>
      <c r="G73" s="4" t="s">
        <v>355</v>
      </c>
      <c r="H73" s="7">
        <v>10000</v>
      </c>
      <c r="I73" s="7">
        <v>5000</v>
      </c>
    </row>
    <row r="74" spans="1:9" ht="12.75">
      <c r="A74" s="9"/>
      <c r="B74" s="9"/>
      <c r="C74" s="3" t="s">
        <v>413</v>
      </c>
      <c r="D74" s="9"/>
      <c r="E74" s="9"/>
      <c r="F74" s="9"/>
      <c r="G74" s="9"/>
      <c r="H74" s="21">
        <f>SUM(H75:H81)</f>
        <v>531591</v>
      </c>
      <c r="I74" s="21">
        <f>SUM(I75:I81)</f>
        <v>188000</v>
      </c>
    </row>
    <row r="75" spans="1:9" ht="12.75">
      <c r="A75" s="4">
        <v>65</v>
      </c>
      <c r="B75" s="4">
        <v>1</v>
      </c>
      <c r="C75" s="5" t="s">
        <v>247</v>
      </c>
      <c r="D75" s="5" t="s">
        <v>248</v>
      </c>
      <c r="E75" s="6">
        <v>40081</v>
      </c>
      <c r="F75" s="6">
        <v>40083</v>
      </c>
      <c r="G75" s="4" t="s">
        <v>249</v>
      </c>
      <c r="H75" s="7">
        <v>100000</v>
      </c>
      <c r="I75" s="7">
        <v>75000</v>
      </c>
    </row>
    <row r="76" spans="1:9" ht="12.75">
      <c r="A76" s="4">
        <v>66</v>
      </c>
      <c r="B76" s="4">
        <v>2</v>
      </c>
      <c r="C76" s="5" t="s">
        <v>431</v>
      </c>
      <c r="D76" s="5" t="s">
        <v>432</v>
      </c>
      <c r="E76" s="6"/>
      <c r="F76" s="6"/>
      <c r="H76" s="7">
        <v>30000</v>
      </c>
      <c r="I76" s="7">
        <v>25000</v>
      </c>
    </row>
    <row r="77" spans="1:9" ht="12.75">
      <c r="A77" s="4">
        <v>67</v>
      </c>
      <c r="B77" s="4">
        <v>3</v>
      </c>
      <c r="C77" s="26" t="s">
        <v>48</v>
      </c>
      <c r="D77" s="5" t="s">
        <v>55</v>
      </c>
      <c r="E77" s="6">
        <v>39814</v>
      </c>
      <c r="F77" s="6">
        <v>40178</v>
      </c>
      <c r="G77" s="4" t="s">
        <v>56</v>
      </c>
      <c r="H77" s="7">
        <v>70000</v>
      </c>
      <c r="I77" s="7">
        <v>30000</v>
      </c>
    </row>
    <row r="78" spans="1:9" ht="25.5">
      <c r="A78" s="4">
        <v>68</v>
      </c>
      <c r="B78" s="4">
        <v>4</v>
      </c>
      <c r="C78" s="5" t="s">
        <v>423</v>
      </c>
      <c r="D78" s="5" t="s">
        <v>424</v>
      </c>
      <c r="E78" s="6">
        <v>39814</v>
      </c>
      <c r="F78" s="6">
        <v>40071</v>
      </c>
      <c r="G78" s="4">
        <v>90000</v>
      </c>
      <c r="H78" s="7">
        <v>60000</v>
      </c>
      <c r="I78" s="25">
        <v>3000</v>
      </c>
    </row>
    <row r="79" spans="1:9" ht="25.5">
      <c r="A79" s="4">
        <v>69</v>
      </c>
      <c r="B79" s="4">
        <v>5</v>
      </c>
      <c r="C79" s="5" t="s">
        <v>207</v>
      </c>
      <c r="D79" s="5" t="s">
        <v>208</v>
      </c>
      <c r="E79" s="6">
        <v>40061</v>
      </c>
      <c r="F79" s="6">
        <v>40061</v>
      </c>
      <c r="G79" s="4" t="s">
        <v>209</v>
      </c>
      <c r="H79" s="7">
        <v>90000</v>
      </c>
      <c r="I79" s="25">
        <v>10000</v>
      </c>
    </row>
    <row r="80" spans="1:9" ht="38.25">
      <c r="A80" s="4">
        <v>70</v>
      </c>
      <c r="B80" s="4">
        <v>6</v>
      </c>
      <c r="C80" s="5" t="s">
        <v>282</v>
      </c>
      <c r="D80" s="5" t="s">
        <v>283</v>
      </c>
      <c r="E80" s="6">
        <v>39814</v>
      </c>
      <c r="F80" s="6">
        <v>40178</v>
      </c>
      <c r="G80" s="4" t="s">
        <v>284</v>
      </c>
      <c r="H80" s="7">
        <v>162891</v>
      </c>
      <c r="I80" s="25">
        <v>40000</v>
      </c>
    </row>
    <row r="81" spans="1:9" ht="25.5">
      <c r="A81" s="4">
        <v>71</v>
      </c>
      <c r="B81" s="4">
        <v>7</v>
      </c>
      <c r="C81" s="5" t="s">
        <v>15</v>
      </c>
      <c r="D81" s="5" t="s">
        <v>16</v>
      </c>
      <c r="E81" s="6">
        <v>39814</v>
      </c>
      <c r="F81" s="6">
        <v>40162</v>
      </c>
      <c r="G81" s="4" t="s">
        <v>17</v>
      </c>
      <c r="H81" s="7">
        <v>18700</v>
      </c>
      <c r="I81" s="7">
        <v>5000</v>
      </c>
    </row>
    <row r="82" spans="1:9" s="14" customFormat="1" ht="12.75">
      <c r="A82" s="9"/>
      <c r="B82" s="9"/>
      <c r="C82" s="3" t="s">
        <v>414</v>
      </c>
      <c r="D82" s="9"/>
      <c r="E82" s="9"/>
      <c r="F82" s="9"/>
      <c r="G82" s="9"/>
      <c r="H82" s="21">
        <f>SUM(H83:H94)</f>
        <v>732470</v>
      </c>
      <c r="I82" s="21">
        <f>SUM(I83:I94)</f>
        <v>206000</v>
      </c>
    </row>
    <row r="83" spans="1:9" ht="12.75">
      <c r="A83" s="8">
        <v>72</v>
      </c>
      <c r="B83" s="8">
        <v>1</v>
      </c>
      <c r="C83" s="10" t="s">
        <v>418</v>
      </c>
      <c r="D83" s="5" t="s">
        <v>419</v>
      </c>
      <c r="E83" s="11">
        <v>39900</v>
      </c>
      <c r="F83" s="11">
        <v>39901</v>
      </c>
      <c r="G83" s="8">
        <v>221000</v>
      </c>
      <c r="H83" s="22">
        <v>60000</v>
      </c>
      <c r="I83" s="22">
        <v>15000</v>
      </c>
    </row>
    <row r="84" spans="1:9" ht="12.75">
      <c r="A84" s="8">
        <v>73</v>
      </c>
      <c r="B84" s="8">
        <v>2</v>
      </c>
      <c r="C84" s="10" t="s">
        <v>418</v>
      </c>
      <c r="D84" s="5" t="s">
        <v>420</v>
      </c>
      <c r="E84" s="11">
        <v>39826</v>
      </c>
      <c r="F84" s="11">
        <v>39827</v>
      </c>
      <c r="G84" s="8">
        <v>15000</v>
      </c>
      <c r="H84" s="22">
        <v>15000</v>
      </c>
      <c r="I84" s="22">
        <v>2500</v>
      </c>
    </row>
    <row r="85" spans="1:9" ht="12.75">
      <c r="A85" s="8">
        <v>74</v>
      </c>
      <c r="B85" s="8">
        <v>3</v>
      </c>
      <c r="C85" s="10" t="s">
        <v>418</v>
      </c>
      <c r="D85" s="5" t="s">
        <v>427</v>
      </c>
      <c r="E85" s="11">
        <v>40088</v>
      </c>
      <c r="F85" s="11">
        <v>40089</v>
      </c>
      <c r="G85" s="8">
        <v>20000</v>
      </c>
      <c r="H85" s="22">
        <v>20000</v>
      </c>
      <c r="I85" s="31">
        <v>2500</v>
      </c>
    </row>
    <row r="86" spans="1:9" ht="12.75">
      <c r="A86" s="8">
        <v>75</v>
      </c>
      <c r="B86" s="8">
        <v>4</v>
      </c>
      <c r="C86" s="5" t="s">
        <v>2</v>
      </c>
      <c r="D86" s="5" t="s">
        <v>3</v>
      </c>
      <c r="E86" s="6">
        <v>39927</v>
      </c>
      <c r="F86" s="6">
        <v>39929</v>
      </c>
      <c r="G86" s="4" t="s">
        <v>4</v>
      </c>
      <c r="H86" s="7">
        <v>100000</v>
      </c>
      <c r="I86" s="25">
        <v>30000</v>
      </c>
    </row>
    <row r="87" spans="1:9" ht="12.75">
      <c r="A87" s="8">
        <v>76</v>
      </c>
      <c r="B87" s="8">
        <v>5</v>
      </c>
      <c r="C87" s="5" t="s">
        <v>198</v>
      </c>
      <c r="D87" s="5" t="s">
        <v>199</v>
      </c>
      <c r="E87" s="6">
        <v>39815</v>
      </c>
      <c r="F87" s="6">
        <v>40178</v>
      </c>
      <c r="G87" s="4" t="s">
        <v>200</v>
      </c>
      <c r="H87" s="7">
        <v>80000</v>
      </c>
      <c r="I87" s="25">
        <v>30000</v>
      </c>
    </row>
    <row r="88" spans="1:9" ht="12.75">
      <c r="A88" s="8">
        <v>77</v>
      </c>
      <c r="B88" s="8">
        <v>6</v>
      </c>
      <c r="C88" s="26" t="s">
        <v>327</v>
      </c>
      <c r="D88" s="5" t="s">
        <v>330</v>
      </c>
      <c r="E88" s="6">
        <v>40164</v>
      </c>
      <c r="F88" s="6">
        <v>40167</v>
      </c>
      <c r="G88" s="4" t="s">
        <v>331</v>
      </c>
      <c r="H88" s="7">
        <v>95000</v>
      </c>
      <c r="I88" s="25">
        <v>15000</v>
      </c>
    </row>
    <row r="89" spans="1:9" ht="25.5">
      <c r="A89" s="8">
        <v>78</v>
      </c>
      <c r="B89" s="8">
        <v>7</v>
      </c>
      <c r="C89" s="5" t="s">
        <v>45</v>
      </c>
      <c r="D89" s="5" t="s">
        <v>46</v>
      </c>
      <c r="E89" s="6">
        <v>39963</v>
      </c>
      <c r="F89" s="6">
        <v>39963</v>
      </c>
      <c r="G89" s="4" t="s">
        <v>47</v>
      </c>
      <c r="H89" s="7">
        <v>11000</v>
      </c>
      <c r="I89" s="25">
        <v>2000</v>
      </c>
    </row>
    <row r="90" spans="1:9" ht="51">
      <c r="A90" s="8">
        <v>79</v>
      </c>
      <c r="B90" s="8">
        <v>8</v>
      </c>
      <c r="C90" s="5" t="s">
        <v>308</v>
      </c>
      <c r="D90" s="5" t="s">
        <v>309</v>
      </c>
      <c r="E90" s="6">
        <v>39814</v>
      </c>
      <c r="F90" s="6">
        <v>40178</v>
      </c>
      <c r="G90" s="4" t="s">
        <v>310</v>
      </c>
      <c r="H90" s="7">
        <v>60000</v>
      </c>
      <c r="I90" s="7">
        <v>5000</v>
      </c>
    </row>
    <row r="91" spans="1:9" ht="12.75">
      <c r="A91" s="8">
        <v>80</v>
      </c>
      <c r="B91" s="8">
        <v>9</v>
      </c>
      <c r="C91" s="26" t="s">
        <v>327</v>
      </c>
      <c r="D91" s="5" t="s">
        <v>328</v>
      </c>
      <c r="E91" s="6">
        <v>39814</v>
      </c>
      <c r="F91" s="6">
        <v>40025</v>
      </c>
      <c r="G91" s="4" t="s">
        <v>329</v>
      </c>
      <c r="H91" s="7">
        <v>120000</v>
      </c>
      <c r="I91" s="7">
        <v>20000</v>
      </c>
    </row>
    <row r="92" spans="1:9" ht="12.75">
      <c r="A92" s="8">
        <v>81</v>
      </c>
      <c r="B92" s="8">
        <v>10</v>
      </c>
      <c r="C92" s="26" t="s">
        <v>327</v>
      </c>
      <c r="D92" s="5" t="s">
        <v>430</v>
      </c>
      <c r="E92" s="6">
        <v>40119</v>
      </c>
      <c r="F92" s="6">
        <v>40119</v>
      </c>
      <c r="G92" s="5">
        <v>39970</v>
      </c>
      <c r="H92" s="7">
        <v>21470</v>
      </c>
      <c r="I92" s="7">
        <v>4000</v>
      </c>
    </row>
    <row r="93" spans="1:9" ht="12.75">
      <c r="A93" s="8">
        <v>82</v>
      </c>
      <c r="B93" s="8">
        <v>11</v>
      </c>
      <c r="C93" s="5" t="s">
        <v>366</v>
      </c>
      <c r="D93" s="5" t="s">
        <v>367</v>
      </c>
      <c r="E93" s="6">
        <v>39987</v>
      </c>
      <c r="F93" s="6">
        <v>39987</v>
      </c>
      <c r="G93" s="4" t="s">
        <v>368</v>
      </c>
      <c r="H93" s="7">
        <v>100000</v>
      </c>
      <c r="I93" s="7">
        <v>70000</v>
      </c>
    </row>
    <row r="94" spans="1:9" ht="25.5">
      <c r="A94" s="8">
        <v>83</v>
      </c>
      <c r="B94" s="8">
        <v>12</v>
      </c>
      <c r="C94" s="5" t="s">
        <v>89</v>
      </c>
      <c r="D94" s="5" t="s">
        <v>174</v>
      </c>
      <c r="E94" s="6">
        <v>39845</v>
      </c>
      <c r="F94" s="6">
        <v>40147</v>
      </c>
      <c r="G94" s="4" t="s">
        <v>175</v>
      </c>
      <c r="H94" s="7">
        <v>50000</v>
      </c>
      <c r="I94" s="7">
        <v>10000</v>
      </c>
    </row>
    <row r="95" spans="1:9" s="14" customFormat="1" ht="12.75">
      <c r="A95" s="9"/>
      <c r="B95" s="9"/>
      <c r="C95" s="3" t="s">
        <v>415</v>
      </c>
      <c r="D95" s="9"/>
      <c r="E95" s="9"/>
      <c r="F95" s="9"/>
      <c r="G95" s="9"/>
      <c r="H95" s="21">
        <f>SUM(H96:H100)</f>
        <v>280043</v>
      </c>
      <c r="I95" s="21">
        <f>SUM(I96:I100)</f>
        <v>63000</v>
      </c>
    </row>
    <row r="96" spans="1:9" ht="25.5">
      <c r="A96" s="8">
        <v>84</v>
      </c>
      <c r="B96" s="8">
        <v>1</v>
      </c>
      <c r="C96" s="5" t="s">
        <v>89</v>
      </c>
      <c r="D96" s="5" t="s">
        <v>177</v>
      </c>
      <c r="E96" s="6">
        <v>39845</v>
      </c>
      <c r="F96" s="6">
        <v>40118</v>
      </c>
      <c r="G96" s="4" t="s">
        <v>178</v>
      </c>
      <c r="H96" s="7">
        <v>50000</v>
      </c>
      <c r="I96" s="7">
        <v>10000</v>
      </c>
    </row>
    <row r="97" spans="1:9" ht="12.75">
      <c r="A97" s="8">
        <v>85</v>
      </c>
      <c r="B97" s="8">
        <v>2</v>
      </c>
      <c r="C97" s="5" t="s">
        <v>91</v>
      </c>
      <c r="D97" s="5" t="s">
        <v>256</v>
      </c>
      <c r="E97" s="6">
        <v>39814</v>
      </c>
      <c r="F97" s="6">
        <v>40178</v>
      </c>
      <c r="G97" s="4" t="s">
        <v>257</v>
      </c>
      <c r="H97" s="7">
        <v>133043</v>
      </c>
      <c r="I97" s="7">
        <v>15000</v>
      </c>
    </row>
    <row r="98" spans="1:9" ht="25.5">
      <c r="A98" s="8">
        <v>86</v>
      </c>
      <c r="B98" s="8">
        <v>3</v>
      </c>
      <c r="C98" s="5" t="s">
        <v>164</v>
      </c>
      <c r="D98" s="5" t="s">
        <v>165</v>
      </c>
      <c r="E98" s="6">
        <v>39920</v>
      </c>
      <c r="F98" s="6">
        <v>39922</v>
      </c>
      <c r="G98" s="4" t="s">
        <v>166</v>
      </c>
      <c r="H98" s="7">
        <v>25000</v>
      </c>
      <c r="I98" s="7">
        <v>15000</v>
      </c>
    </row>
    <row r="99" spans="1:9" ht="38.25">
      <c r="A99" s="8">
        <v>87</v>
      </c>
      <c r="B99" s="8">
        <v>4</v>
      </c>
      <c r="C99" s="5" t="s">
        <v>73</v>
      </c>
      <c r="D99" s="5" t="s">
        <v>74</v>
      </c>
      <c r="E99" s="6">
        <v>39890</v>
      </c>
      <c r="F99" s="6">
        <v>39893</v>
      </c>
      <c r="G99" s="4" t="s">
        <v>75</v>
      </c>
      <c r="H99" s="7">
        <v>22000</v>
      </c>
      <c r="I99" s="7">
        <v>3000</v>
      </c>
    </row>
    <row r="100" spans="1:9" ht="25.5">
      <c r="A100" s="8">
        <v>88</v>
      </c>
      <c r="B100" s="8">
        <v>5</v>
      </c>
      <c r="C100" s="5" t="s">
        <v>187</v>
      </c>
      <c r="D100" s="5" t="s">
        <v>188</v>
      </c>
      <c r="E100" s="6">
        <v>39858</v>
      </c>
      <c r="F100" s="6">
        <v>39858</v>
      </c>
      <c r="G100" s="4" t="s">
        <v>189</v>
      </c>
      <c r="H100" s="7">
        <v>50000</v>
      </c>
      <c r="I100" s="7">
        <v>20000</v>
      </c>
    </row>
    <row r="101" spans="1:9" s="14" customFormat="1" ht="12.75">
      <c r="A101" s="9"/>
      <c r="B101" s="9"/>
      <c r="C101" s="3" t="s">
        <v>416</v>
      </c>
      <c r="D101" s="9"/>
      <c r="E101" s="9"/>
      <c r="F101" s="9"/>
      <c r="G101" s="9"/>
      <c r="H101" s="21">
        <f>SUM(H102:H103)</f>
        <v>62000</v>
      </c>
      <c r="I101" s="21">
        <f>SUM(I102:I103)</f>
        <v>10000</v>
      </c>
    </row>
    <row r="102" spans="1:9" ht="25.5">
      <c r="A102" s="8">
        <v>89</v>
      </c>
      <c r="B102" s="8">
        <v>1</v>
      </c>
      <c r="C102" s="5" t="s">
        <v>70</v>
      </c>
      <c r="D102" s="5" t="s">
        <v>71</v>
      </c>
      <c r="E102" s="6">
        <v>39897</v>
      </c>
      <c r="F102" s="6">
        <v>39978</v>
      </c>
      <c r="G102" s="4" t="s">
        <v>72</v>
      </c>
      <c r="H102" s="7">
        <v>7000</v>
      </c>
      <c r="I102" s="25">
        <v>5000</v>
      </c>
    </row>
    <row r="103" spans="1:9" ht="38.25">
      <c r="A103" s="8">
        <v>90</v>
      </c>
      <c r="B103" s="8">
        <v>2</v>
      </c>
      <c r="C103" s="5" t="s">
        <v>321</v>
      </c>
      <c r="D103" s="5" t="s">
        <v>322</v>
      </c>
      <c r="E103" s="6">
        <v>40068</v>
      </c>
      <c r="F103" s="6">
        <v>41530</v>
      </c>
      <c r="G103" s="4" t="s">
        <v>323</v>
      </c>
      <c r="H103" s="7">
        <v>55000</v>
      </c>
      <c r="I103" s="25">
        <v>5000</v>
      </c>
    </row>
    <row r="104" spans="1:9" s="14" customFormat="1" ht="12.75">
      <c r="A104" s="9"/>
      <c r="B104" s="9"/>
      <c r="C104" s="3" t="s">
        <v>417</v>
      </c>
      <c r="D104" s="9"/>
      <c r="E104" s="9"/>
      <c r="F104" s="9"/>
      <c r="G104" s="9"/>
      <c r="H104" s="21">
        <f>SUM(H105:H113)</f>
        <v>5545399</v>
      </c>
      <c r="I104" s="21">
        <f>SUM(I105:I114)</f>
        <v>2663000</v>
      </c>
    </row>
    <row r="105" spans="1:9" ht="12.75">
      <c r="A105" s="8">
        <v>91</v>
      </c>
      <c r="B105" s="8">
        <v>1</v>
      </c>
      <c r="C105" s="5" t="s">
        <v>27</v>
      </c>
      <c r="D105" s="5" t="s">
        <v>364</v>
      </c>
      <c r="E105" s="6">
        <v>39977</v>
      </c>
      <c r="F105" s="6">
        <v>39977</v>
      </c>
      <c r="G105" s="4" t="s">
        <v>365</v>
      </c>
      <c r="H105" s="7">
        <v>2675084</v>
      </c>
      <c r="I105" s="25">
        <v>1500000</v>
      </c>
    </row>
    <row r="106" spans="1:9" ht="12.75">
      <c r="A106" s="8">
        <v>92</v>
      </c>
      <c r="B106" s="8">
        <v>2</v>
      </c>
      <c r="C106" s="5" t="s">
        <v>387</v>
      </c>
      <c r="D106" s="5" t="s">
        <v>443</v>
      </c>
      <c r="E106" s="6">
        <v>39675</v>
      </c>
      <c r="F106" s="6">
        <v>40040</v>
      </c>
      <c r="G106" s="4" t="s">
        <v>388</v>
      </c>
      <c r="H106" s="7">
        <v>377000</v>
      </c>
      <c r="I106" s="25">
        <v>40000</v>
      </c>
    </row>
    <row r="107" spans="1:9" ht="12.75">
      <c r="A107" s="8">
        <v>93</v>
      </c>
      <c r="B107" s="8">
        <v>3</v>
      </c>
      <c r="C107" s="26" t="s">
        <v>48</v>
      </c>
      <c r="D107" s="5" t="s">
        <v>49</v>
      </c>
      <c r="E107" s="6">
        <v>39814</v>
      </c>
      <c r="F107" s="6">
        <v>40178</v>
      </c>
      <c r="G107" s="4" t="s">
        <v>50</v>
      </c>
      <c r="H107" s="7">
        <v>300000</v>
      </c>
      <c r="I107" s="25">
        <v>300000</v>
      </c>
    </row>
    <row r="108" spans="1:9" ht="12.75">
      <c r="A108" s="8">
        <v>94</v>
      </c>
      <c r="B108" s="8">
        <v>4</v>
      </c>
      <c r="C108" s="26" t="s">
        <v>48</v>
      </c>
      <c r="D108" s="5" t="s">
        <v>51</v>
      </c>
      <c r="E108" s="6">
        <v>39814</v>
      </c>
      <c r="F108" s="6">
        <v>40178</v>
      </c>
      <c r="G108" s="4" t="s">
        <v>52</v>
      </c>
      <c r="H108" s="7">
        <v>250000</v>
      </c>
      <c r="I108" s="25">
        <v>50000</v>
      </c>
    </row>
    <row r="109" spans="1:9" ht="12.75">
      <c r="A109" s="8">
        <v>95</v>
      </c>
      <c r="B109" s="8">
        <v>5</v>
      </c>
      <c r="C109" s="26" t="s">
        <v>123</v>
      </c>
      <c r="D109" s="5" t="s">
        <v>381</v>
      </c>
      <c r="E109" s="6">
        <v>40063</v>
      </c>
      <c r="F109" s="6">
        <v>40069</v>
      </c>
      <c r="G109" s="4" t="s">
        <v>382</v>
      </c>
      <c r="H109" s="7">
        <v>200000</v>
      </c>
      <c r="I109" s="25">
        <v>170000</v>
      </c>
    </row>
    <row r="110" spans="1:9" ht="25.5">
      <c r="A110" s="8">
        <v>96</v>
      </c>
      <c r="B110" s="8">
        <v>6</v>
      </c>
      <c r="C110" s="5" t="s">
        <v>123</v>
      </c>
      <c r="D110" s="5" t="s">
        <v>383</v>
      </c>
      <c r="E110" s="6">
        <v>39965</v>
      </c>
      <c r="F110" s="6">
        <v>39971</v>
      </c>
      <c r="G110" s="4" t="s">
        <v>384</v>
      </c>
      <c r="H110" s="7">
        <v>150000</v>
      </c>
      <c r="I110" s="25">
        <v>65000</v>
      </c>
    </row>
    <row r="111" spans="1:9" ht="12.75">
      <c r="A111" s="8">
        <v>97</v>
      </c>
      <c r="B111" s="8">
        <v>7</v>
      </c>
      <c r="C111" s="5" t="s">
        <v>316</v>
      </c>
      <c r="D111" s="5" t="s">
        <v>317</v>
      </c>
      <c r="E111" s="6">
        <v>39814</v>
      </c>
      <c r="F111" s="6">
        <v>40178</v>
      </c>
      <c r="G111" s="4" t="s">
        <v>318</v>
      </c>
      <c r="H111" s="7">
        <v>894000</v>
      </c>
      <c r="I111" s="25">
        <v>150000</v>
      </c>
    </row>
    <row r="112" spans="1:9" ht="12.75">
      <c r="A112" s="8">
        <v>98</v>
      </c>
      <c r="B112" s="8">
        <v>8</v>
      </c>
      <c r="D112" s="5" t="s">
        <v>6</v>
      </c>
      <c r="E112" s="6">
        <v>39947</v>
      </c>
      <c r="F112" s="6">
        <v>39950</v>
      </c>
      <c r="H112" s="7">
        <v>105000</v>
      </c>
      <c r="I112" s="25">
        <v>105000</v>
      </c>
    </row>
    <row r="113" spans="1:9" ht="51">
      <c r="A113" s="8">
        <v>99</v>
      </c>
      <c r="B113" s="8">
        <v>9</v>
      </c>
      <c r="C113" s="5" t="s">
        <v>27</v>
      </c>
      <c r="D113" s="5" t="s">
        <v>61</v>
      </c>
      <c r="E113" s="6">
        <v>39672</v>
      </c>
      <c r="F113" s="6">
        <v>39672</v>
      </c>
      <c r="G113" s="4" t="s">
        <v>62</v>
      </c>
      <c r="H113" s="7">
        <v>594315</v>
      </c>
      <c r="I113" s="25">
        <v>183000</v>
      </c>
    </row>
    <row r="114" spans="1:9" ht="25.5">
      <c r="A114" s="8">
        <v>100</v>
      </c>
      <c r="B114" s="8">
        <v>10</v>
      </c>
      <c r="C114" s="5" t="s">
        <v>275</v>
      </c>
      <c r="D114" s="5" t="s">
        <v>277</v>
      </c>
      <c r="E114" s="6">
        <v>39873</v>
      </c>
      <c r="F114" s="6">
        <v>40167</v>
      </c>
      <c r="G114" s="4" t="s">
        <v>278</v>
      </c>
      <c r="H114" s="7">
        <v>150000</v>
      </c>
      <c r="I114" s="25">
        <v>100000</v>
      </c>
    </row>
    <row r="115" spans="1:9" s="18" customFormat="1" ht="12.75">
      <c r="A115" s="9"/>
      <c r="B115" s="9"/>
      <c r="C115" s="3" t="s">
        <v>438</v>
      </c>
      <c r="D115" s="9"/>
      <c r="E115" s="9"/>
      <c r="F115" s="9"/>
      <c r="G115" s="9"/>
      <c r="H115" s="21">
        <v>200000</v>
      </c>
      <c r="I115" s="21">
        <v>200000</v>
      </c>
    </row>
    <row r="116" spans="1:9" s="18" customFormat="1" ht="12.75">
      <c r="A116" s="15"/>
      <c r="B116" s="15"/>
      <c r="C116" s="16"/>
      <c r="D116" s="16"/>
      <c r="E116" s="15"/>
      <c r="F116" s="15"/>
      <c r="G116" s="17" t="s">
        <v>437</v>
      </c>
      <c r="H116" s="23">
        <f>SUM(H3,H25,H38,H46,H56,H70,H74,H82,H95,H101,H104,H115)</f>
        <v>23578283</v>
      </c>
      <c r="I116" s="24">
        <f>SUM(I3,I25,I38,I46,I56,I70,I74,I82,I95,I101,I115,I104)</f>
        <v>10430000</v>
      </c>
    </row>
  </sheetData>
  <autoFilter ref="C1:C116"/>
  <printOptions/>
  <pageMargins left="0.75" right="0.75" top="1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Kristiina</cp:lastModifiedBy>
  <cp:lastPrinted>2008-12-03T08:28:59Z</cp:lastPrinted>
  <dcterms:created xsi:type="dcterms:W3CDTF">2008-09-02T11:25:24Z</dcterms:created>
  <dcterms:modified xsi:type="dcterms:W3CDTF">2008-12-03T15:00:28Z</dcterms:modified>
  <cp:category/>
  <cp:version/>
  <cp:contentType/>
  <cp:contentStatus/>
</cp:coreProperties>
</file>