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Heakskiidu saanud" sheetId="1" r:id="rId1"/>
  </sheets>
  <definedNames/>
  <calcPr fullCalcOnLoad="1"/>
</workbook>
</file>

<file path=xl/sharedStrings.xml><?xml version="1.0" encoding="utf-8"?>
<sst xmlns="http://schemas.openxmlformats.org/spreadsheetml/2006/main" count="259" uniqueCount="233">
  <si>
    <t>JURIIDILINE ISIK</t>
  </si>
  <si>
    <t>PROJEKTI NIMETUS</t>
  </si>
  <si>
    <t>TOIMUMISAEG</t>
  </si>
  <si>
    <t>KOGU EELARVE</t>
  </si>
  <si>
    <t>TAOTLETUD SUMMA</t>
  </si>
  <si>
    <t>ERALDATUD SUMMA</t>
  </si>
  <si>
    <t>Maineüritused</t>
  </si>
  <si>
    <t>MTÜ Prima Vista</t>
  </si>
  <si>
    <t>3.-6.mai</t>
  </si>
  <si>
    <t>Tartu Kunstimuuseum</t>
  </si>
  <si>
    <t>Kunstikuu 2007</t>
  </si>
  <si>
    <t>15.01-15.02</t>
  </si>
  <si>
    <t>MTÜ Maailmafilmi Ühing</t>
  </si>
  <si>
    <t>1.02.-31.05.</t>
  </si>
  <si>
    <t>18.08.</t>
  </si>
  <si>
    <t>Mailaul</t>
  </si>
  <si>
    <t>5.-6.05.</t>
  </si>
  <si>
    <t>MTÜ Sõltumatu muusika festival</t>
  </si>
  <si>
    <t>21.juuli</t>
  </si>
  <si>
    <t>MTÜ Tartu Üliõpilasmaja</t>
  </si>
  <si>
    <t>SA Eesti Teatri Festival</t>
  </si>
  <si>
    <t>DRAAMAKEse päevad Tartus</t>
  </si>
  <si>
    <t>18.-19.mai</t>
  </si>
  <si>
    <t>MTÜ Jaani Kiriku Kultuuriprojekt</t>
  </si>
  <si>
    <t>15.-17.juuni</t>
  </si>
  <si>
    <t>17.-20.08</t>
  </si>
  <si>
    <t>dets</t>
  </si>
  <si>
    <t>MTÜ PO "Tartu"</t>
  </si>
  <si>
    <t>5.-8.juuli</t>
  </si>
  <si>
    <t>MTÜ Tartumaa Rahvakultuuri Keskselts</t>
  </si>
  <si>
    <t>MTÜ ID Salong</t>
  </si>
  <si>
    <t>XIV Tartu Lõõtspillifestival</t>
  </si>
  <si>
    <t>9.-12.08.</t>
  </si>
  <si>
    <t>Vanemuise Kontserdimaja</t>
  </si>
  <si>
    <t>02.06.-20.08.</t>
  </si>
  <si>
    <t>12.10.-14.10.</t>
  </si>
  <si>
    <t>MTÜ Pimedate ööde Filmifestival</t>
  </si>
  <si>
    <t>11. PÖFF</t>
  </si>
  <si>
    <t>30.11-9.12.</t>
  </si>
  <si>
    <t>Hansapäevad 2007</t>
  </si>
  <si>
    <t>12.-15.07.</t>
  </si>
  <si>
    <t>MTÜ Pimedate Ööde Filmifestival</t>
  </si>
  <si>
    <t>25.08.-30.08.</t>
  </si>
  <si>
    <t>Eesti Kooriühing</t>
  </si>
  <si>
    <t>23.-29.06</t>
  </si>
  <si>
    <t>Eesti Segakooride Liit</t>
  </si>
  <si>
    <t>1.-4.02</t>
  </si>
  <si>
    <t>MTÜ Festivitas Artium</t>
  </si>
  <si>
    <t>4.-8.10.</t>
  </si>
  <si>
    <t>MTÜ Tartu Suveteatri Selts</t>
  </si>
  <si>
    <t>TÜ U.L.A. JAZZ</t>
  </si>
  <si>
    <t>Tähtpäevad</t>
  </si>
  <si>
    <t>MTÜ Tartu Memento</t>
  </si>
  <si>
    <t>25.03 ja 14.06</t>
  </si>
  <si>
    <t>veebr-dets.</t>
  </si>
  <si>
    <t>MTÜ ERM Sõprade Selts</t>
  </si>
  <si>
    <t>Kultuurivahetus</t>
  </si>
  <si>
    <t>H.Elleri nim.Tartu Muusikakool</t>
  </si>
  <si>
    <t>12.-18.sept.</t>
  </si>
  <si>
    <t>aprill</t>
  </si>
  <si>
    <t>MTÜ Tartu Üliõpilasteater</t>
  </si>
  <si>
    <t>24.02.-4.03.</t>
  </si>
  <si>
    <t>Rahvakultuur</t>
  </si>
  <si>
    <t>Tartu Meeskoor Gaudeamus</t>
  </si>
  <si>
    <t>TÜ AN Vilistlaskoor</t>
  </si>
  <si>
    <t>TAM</t>
  </si>
  <si>
    <t>X ja XI Tartu Rahvamuusikapäev</t>
  </si>
  <si>
    <t>14.aprill, 13.okt.</t>
  </si>
  <si>
    <t>Kunst, näitused</t>
  </si>
  <si>
    <t>SA Ateen</t>
  </si>
  <si>
    <t>Kunstiühing "Pallas"</t>
  </si>
  <si>
    <t>Pallaslase Ilda Kamdroni valiknäitus</t>
  </si>
  <si>
    <t>Ilmar Kruusamäe</t>
  </si>
  <si>
    <t>2007 sügis</t>
  </si>
  <si>
    <t>MTÜ Tartu Kunstnike Liit</t>
  </si>
  <si>
    <t>Tartu Kunstimaja näitused 2007</t>
  </si>
  <si>
    <t>MTÜ Antoniuse Gild</t>
  </si>
  <si>
    <t>07.06-30.08.</t>
  </si>
  <si>
    <t>12.-16. 12.</t>
  </si>
  <si>
    <t>Kontserttegevus</t>
  </si>
  <si>
    <t>MTÜ Eesti Pärimusmuusika Keskus</t>
  </si>
  <si>
    <t>MTÜ Jazzkaare Sõprade Ühing</t>
  </si>
  <si>
    <t>juuni - august</t>
  </si>
  <si>
    <t>SA Tartu Rahvaülikool</t>
  </si>
  <si>
    <t>märts</t>
  </si>
  <si>
    <t>Prantsuse muusika pidunädal</t>
  </si>
  <si>
    <t>Tanel Joamets</t>
  </si>
  <si>
    <t>MTÜ Muusikute Täiendõppe Keskus</t>
  </si>
  <si>
    <t>Kontserdisari "Meistrite Akadeemia"</t>
  </si>
  <si>
    <t>SA Maarja Küla</t>
  </si>
  <si>
    <t>Heategevuskontsert "Kuula palun"</t>
  </si>
  <si>
    <t>Tants ja võimlemine</t>
  </si>
  <si>
    <t>Hetero stuudio</t>
  </si>
  <si>
    <t>16.-21.aprill</t>
  </si>
  <si>
    <t>Vanemuise Tantsu- ja balletikool</t>
  </si>
  <si>
    <t>MTÜ Loovkeskus</t>
  </si>
  <si>
    <t>SA ETA Tantsukeskus</t>
  </si>
  <si>
    <t>3.-4.02.</t>
  </si>
  <si>
    <t>Teater, film, foto, kirjandus</t>
  </si>
  <si>
    <t>MTÜ Tartu Koolirahva Teatriselts</t>
  </si>
  <si>
    <t>Näiteringi töö jätkamine</t>
  </si>
  <si>
    <t>Väärtfilmi levi ja filmiüritused</t>
  </si>
  <si>
    <t>MTÜ Valgekihv</t>
  </si>
  <si>
    <t>suvi 2007</t>
  </si>
  <si>
    <t>Fotonäitus "Aknal III-2"</t>
  </si>
  <si>
    <t>Tartu Koolirahva Teatriselts</t>
  </si>
  <si>
    <t>MTÜ Armastus</t>
  </si>
  <si>
    <t>Väärtfilmiõhtute sari "Ooofilmiõhtuooo"</t>
  </si>
  <si>
    <t>Eesti Kirjanduse Selts</t>
  </si>
  <si>
    <t>Klubi Tart Film MTÜ</t>
  </si>
  <si>
    <t>sept. 2007</t>
  </si>
  <si>
    <t>Muud projektid</t>
  </si>
  <si>
    <t>jaan-mai</t>
  </si>
  <si>
    <t>MTÜ Karlova Kultuuri Selts</t>
  </si>
  <si>
    <t>Karlova päevad</t>
  </si>
  <si>
    <t>12.-13.mai</t>
  </si>
  <si>
    <t>KonTakt - tants, muusika, film</t>
  </si>
  <si>
    <t>Supilinna Selts</t>
  </si>
  <si>
    <t>27.-29.aprill</t>
  </si>
  <si>
    <t>11. jaanuar 2007</t>
  </si>
  <si>
    <t>Tartu Mänguasjamuuseum</t>
  </si>
  <si>
    <t>Maailma rahvaste teemapäevade sari</t>
  </si>
  <si>
    <t>"Jõulutund linnakodaniku muuseumis"</t>
  </si>
  <si>
    <t>detsember 2007</t>
  </si>
  <si>
    <t>"(Kodu)masinate ajastu"</t>
  </si>
  <si>
    <t>jaanuar -november 2007</t>
  </si>
  <si>
    <t>"Bürgeripere lihavõttepühad"</t>
  </si>
  <si>
    <t>märts - aprill 2007</t>
  </si>
  <si>
    <t>Programm vaegnägijatele "Vürtside sajand"</t>
  </si>
  <si>
    <t>aprill - mai, sept- okt 2007</t>
  </si>
  <si>
    <t>Lastekaitsepäeva kontsert - H. Hanson</t>
  </si>
  <si>
    <t>1.juuni</t>
  </si>
  <si>
    <t>oktoober 2007</t>
  </si>
  <si>
    <t>Draamalugu "Lapsepõlvelood"</t>
  </si>
  <si>
    <t>juuni - sept.</t>
  </si>
  <si>
    <t>Tartu Linnamuuseum</t>
  </si>
  <si>
    <t>sept 2007 -...</t>
  </si>
  <si>
    <t>Tartu Muuseumifestival</t>
  </si>
  <si>
    <t xml:space="preserve">mai </t>
  </si>
  <si>
    <t>Tiigi Seltsimaja</t>
  </si>
  <si>
    <t>24.02.</t>
  </si>
  <si>
    <t>Tähtvere linnaosa päevad</t>
  </si>
  <si>
    <t>15-16.09.</t>
  </si>
  <si>
    <t>märts-aprill</t>
  </si>
  <si>
    <t>juuli</t>
  </si>
  <si>
    <t>jaan-juuli 2007</t>
  </si>
  <si>
    <t>KULTUURIPROJEKTID 2007</t>
  </si>
  <si>
    <t>II lennu lavastus "Uinuv kaunitar"</t>
  </si>
  <si>
    <t>veebruar 2007</t>
  </si>
  <si>
    <t>KO hallatavate asutuste projektid</t>
  </si>
  <si>
    <t>23.06.2007</t>
  </si>
  <si>
    <t>21.04.2007</t>
  </si>
  <si>
    <t>29.09.2007</t>
  </si>
  <si>
    <t>Aadlipalee kevadball</t>
  </si>
  <si>
    <t>I. Kruusamäe 50. a. juubelinäitus</t>
  </si>
  <si>
    <t>2.-3. märts</t>
  </si>
  <si>
    <t>25.04 - 01.05      15-21.10</t>
  </si>
  <si>
    <t>3.-8. sept</t>
  </si>
  <si>
    <t>26.-27. mai</t>
  </si>
  <si>
    <t>1.-9. sept</t>
  </si>
  <si>
    <t>18.-19. mai</t>
  </si>
  <si>
    <t>1.04.2007</t>
  </si>
  <si>
    <t>1.05.2007</t>
  </si>
  <si>
    <t>3. nov.</t>
  </si>
  <si>
    <t>sügis 07 -     kevad 08</t>
  </si>
  <si>
    <t>okt 06 - mai 07</t>
  </si>
  <si>
    <t>sept.06-kuni 07</t>
  </si>
  <si>
    <t>21.-22. sept.</t>
  </si>
  <si>
    <t>Tartu kirjandusfestival "Prima Vista"</t>
  </si>
  <si>
    <t>Tartu visuaalse kultuuri festival Maailmafilm ja festivali filmiõhtud</t>
  </si>
  <si>
    <t>Tartu sõltumatu muusika festival "PLINK PLONK 2007"</t>
  </si>
  <si>
    <t>"Tartu tudengipäevad 2007", "Tartu Kevadpäevad 2007" ja "Tartu  Sügispäevad 2007"</t>
  </si>
  <si>
    <t>Meeletu Maailm - Valter Ojakääru gala</t>
  </si>
  <si>
    <t>IV Eesti Noorte Heliloojate Festival Tartu Jaani kirikus</t>
  </si>
  <si>
    <t>II Emajõe Festival</t>
  </si>
  <si>
    <t>Jõululinn Tartu 2007</t>
  </si>
  <si>
    <t>Tartu 3. Rahvusvaheline puhkpillifestival Mürtsub pill 2007</t>
  </si>
  <si>
    <t>Eesti Teatri Festival DRAAMA 2007</t>
  </si>
  <si>
    <t>Arhailise Loomingu Festival REGIÖÖ 2007</t>
  </si>
  <si>
    <t>Interdistsiplinaarne avangardkultuuri festival Eclectica 2007</t>
  </si>
  <si>
    <t>Tartu Suvemuusikafestival juunis-augustis 2007</t>
  </si>
  <si>
    <t>JazzVikerkaar</t>
  </si>
  <si>
    <t>tARTuFF- armastuse mitu nägu</t>
  </si>
  <si>
    <t>Europa Cantati rahvusvaheline laulunädal</t>
  </si>
  <si>
    <t>II Tartu Rahvusvaheline Noortekooride Festival</t>
  </si>
  <si>
    <t>XII Rahvusvaheline Tartu Vanamuusika Festival</t>
  </si>
  <si>
    <t>Emajõe Suveteatri 11.hooaeg "Toome teatri Toomele"</t>
  </si>
  <si>
    <t>Rahvusvaheline improvisatsioonilise muusika festival Improvizz ´07</t>
  </si>
  <si>
    <t>Represseeritute mälestus- ja leinapäeva tähistamine</t>
  </si>
  <si>
    <t xml:space="preserve">Rahvuslikud tähtpäevad Tartus </t>
  </si>
  <si>
    <t>Rahvalik kogupereüritus Raadi mõisas "Jüripäev on kevade mõõt"</t>
  </si>
  <si>
    <t>Mihklipäev Raadi mõisas "Mihkel meenutab suve"</t>
  </si>
  <si>
    <t>Jaanipäev Raadi mõisas "Head Jaani kõigile!"</t>
  </si>
  <si>
    <t>EV aastapäeva konsert-aktus 23.02.2007</t>
  </si>
  <si>
    <t>Õppe- ja kontsertreis Schlemasse 10.üle-euroopalisele puhkpillifestivalile</t>
  </si>
  <si>
    <t>Osalemine 24. rahvusvahelisel üliõpilasteatrite festivalil</t>
  </si>
  <si>
    <t>Aastakontsert koos Riia meeskooriga Absolventi</t>
  </si>
  <si>
    <t>TÜ AN Vilistlaskoori 15. aastapäeva kontsert</t>
  </si>
  <si>
    <t>Tartu Akadeemiline Meeskoor 95</t>
  </si>
  <si>
    <t>"Y" galerii aastane näitusetegevus</t>
  </si>
  <si>
    <t>Antoniuse õuepäevad 2007</t>
  </si>
  <si>
    <t>Antoniuse jõuluturg 2007</t>
  </si>
  <si>
    <t>VI Maailmamuusikapäevad MAAjaILM</t>
  </si>
  <si>
    <t>Festivali Jazzkaar kontserdid Tartus aastal 2007</t>
  </si>
  <si>
    <t>Promenaadikontsertide seeria Emajõe suvi 2007</t>
  </si>
  <si>
    <t>HaleBopp Singers - 10.hooaeg, sünnipäevakontsert</t>
  </si>
  <si>
    <t xml:space="preserve">Kontsertprojekt "Värviline maailm" koos neidudekooriga "Kurekell" </t>
  </si>
  <si>
    <t>Juubelikontsert "Maestro Aadu Regi 95"</t>
  </si>
  <si>
    <t>Klaveriõhtute sari "Mustal ja valgel"</t>
  </si>
  <si>
    <t>Laste- ja noortekontserdid 2007</t>
  </si>
  <si>
    <t>Noorte tantsuloomingu festival FUTURE-5</t>
  </si>
  <si>
    <t>"Koolitants 2007" Tartus</t>
  </si>
  <si>
    <t>Kooliteatrite festival "Näitemängude päevad"</t>
  </si>
  <si>
    <t>EKSi esseeajakirja VIHIK väljaandmine 2007.aastal</t>
  </si>
  <si>
    <t>Eesti Kirjanduse Seltsi juubelisündmused</t>
  </si>
  <si>
    <t>Rahvusvaheline Tartu Alternatiivse Kino Festival</t>
  </si>
  <si>
    <t>V Supilinna päevad 2007</t>
  </si>
  <si>
    <t>O.Lutsu päev linnaraamatukogus</t>
  </si>
  <si>
    <t>Kirjanikke ja teisi loomeinimesi tutvustav sari "Nädala autor"</t>
  </si>
  <si>
    <t>Tartu Mänguasjamuuseumi õnneteemaline 13.sünnipäev</t>
  </si>
  <si>
    <t>Draamalugu - õpikoda Oskar Lutsu loomingust</t>
  </si>
  <si>
    <t>Lutsu aasta tähistamine suveetendusega</t>
  </si>
  <si>
    <t xml:space="preserve">Jõuluretk aadlipalees </t>
  </si>
  <si>
    <t>Näitus Raekojas "Tartu linna valitsemine ja valitsejad"</t>
  </si>
  <si>
    <t>Tartu rahu rollimängud</t>
  </si>
  <si>
    <t>Tartu linna ja maakonna XIII Naiskooride Laulupäev</t>
  </si>
  <si>
    <t>Lõuna-Eesti XIII Meestelaulu Päev</t>
  </si>
  <si>
    <t xml:space="preserve">Eesti Vabariigi aastapäev </t>
  </si>
  <si>
    <t>XX BALTICA, Tartumaa trallam, XIII Taaralinna taaderant</t>
  </si>
  <si>
    <t xml:space="preserve">IV Tammelinna päevad </t>
  </si>
  <si>
    <t>Osavõtt X Noorte Laulu- ja Tantsupeost, kollektiivide eelproovid ja ülevaatused</t>
  </si>
  <si>
    <t>Tartu Linnaraamatukogu</t>
  </si>
  <si>
    <t>kokku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</si>
</sst>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3" fontId="0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 wrapText="1"/>
    </xf>
    <xf numFmtId="17" fontId="0" fillId="2" borderId="1" xfId="0" applyNumberFormat="1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left" wrapText="1"/>
    </xf>
    <xf numFmtId="3" fontId="3" fillId="0" borderId="1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/>
    </xf>
    <xf numFmtId="16" fontId="0" fillId="2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49" fontId="3" fillId="3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wrapText="1"/>
    </xf>
    <xf numFmtId="17" fontId="3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/>
    </xf>
    <xf numFmtId="49" fontId="4" fillId="3" borderId="1" xfId="0" applyFont="1" applyFill="1" applyBorder="1" applyAlignment="1">
      <alignment horizontal="left"/>
    </xf>
    <xf numFmtId="16" fontId="0" fillId="2" borderId="1" xfId="0" applyNumberFormat="1" applyFont="1" applyFill="1" applyBorder="1" applyAlignment="1">
      <alignment horizontal="left" wrapText="1"/>
    </xf>
    <xf numFmtId="0" fontId="0" fillId="2" borderId="1" xfId="0" applyNumberFormat="1" applyFont="1" applyFill="1" applyBorder="1" applyAlignment="1">
      <alignment horizontal="left"/>
    </xf>
    <xf numFmtId="3" fontId="0" fillId="2" borderId="1" xfId="0" applyNumberForma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" fontId="3" fillId="2" borderId="1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wrapText="1"/>
    </xf>
    <xf numFmtId="49" fontId="0" fillId="2" borderId="4" xfId="0" applyNumberFormat="1" applyFont="1" applyFill="1" applyBorder="1" applyAlignment="1">
      <alignment horizontal="left" wrapText="1"/>
    </xf>
    <xf numFmtId="3" fontId="1" fillId="2" borderId="4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3" fontId="0" fillId="2" borderId="6" xfId="0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 quotePrefix="1">
      <alignment horizontal="left"/>
    </xf>
    <xf numFmtId="17" fontId="3" fillId="2" borderId="1" xfId="0" applyNumberFormat="1" applyFont="1" applyFill="1" applyBorder="1" applyAlignment="1" quotePrefix="1">
      <alignment horizontal="left"/>
    </xf>
    <xf numFmtId="49" fontId="3" fillId="2" borderId="7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horizontal="left"/>
    </xf>
    <xf numFmtId="3" fontId="0" fillId="2" borderId="7" xfId="0" applyNumberFormat="1" applyFont="1" applyFill="1" applyBorder="1" applyAlignment="1">
      <alignment horizontal="center" wrapText="1"/>
    </xf>
    <xf numFmtId="3" fontId="1" fillId="2" borderId="8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9" xfId="0" applyFont="1" applyFill="1" applyBorder="1" applyAlignment="1">
      <alignment horizontal="left" wrapText="1"/>
    </xf>
    <xf numFmtId="49" fontId="4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75">
      <selection activeCell="F83" sqref="F83"/>
    </sheetView>
  </sheetViews>
  <sheetFormatPr defaultColWidth="9.140625" defaultRowHeight="12.75"/>
  <cols>
    <col min="1" max="1" width="26.00390625" style="0" customWidth="1"/>
    <col min="2" max="2" width="48.140625" style="0" customWidth="1"/>
    <col min="3" max="3" width="14.28125" style="0" customWidth="1"/>
    <col min="4" max="4" width="12.140625" style="0" customWidth="1"/>
    <col min="5" max="5" width="12.00390625" style="0" customWidth="1"/>
    <col min="6" max="6" width="15.57421875" style="0" customWidth="1"/>
  </cols>
  <sheetData>
    <row r="1" spans="1:6" ht="12.75">
      <c r="A1" s="61" t="s">
        <v>146</v>
      </c>
      <c r="B1" s="61"/>
      <c r="C1" s="61"/>
      <c r="D1" s="61"/>
      <c r="E1" s="61"/>
      <c r="F1" s="61"/>
    </row>
    <row r="2" spans="1:6" ht="25.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</row>
    <row r="3" spans="1:6" ht="12.75">
      <c r="A3" s="5" t="s">
        <v>6</v>
      </c>
      <c r="B3" s="6"/>
      <c r="C3" s="7"/>
      <c r="D3" s="8">
        <f>SUM(D4:D30)</f>
        <v>27973256</v>
      </c>
      <c r="E3" s="8">
        <f>SUM(E4:E30)</f>
        <v>11543431</v>
      </c>
      <c r="F3" s="8">
        <f>SUM(F4:F30)</f>
        <v>6985000</v>
      </c>
    </row>
    <row r="4" spans="1:6" ht="12.75">
      <c r="A4" s="9" t="s">
        <v>7</v>
      </c>
      <c r="B4" s="60" t="s">
        <v>168</v>
      </c>
      <c r="C4" s="7" t="s">
        <v>8</v>
      </c>
      <c r="D4" s="10">
        <v>787705</v>
      </c>
      <c r="E4" s="10">
        <v>501670</v>
      </c>
      <c r="F4" s="10">
        <v>300000</v>
      </c>
    </row>
    <row r="5" spans="1:6" ht="12.75">
      <c r="A5" s="9" t="s">
        <v>9</v>
      </c>
      <c r="B5" s="6" t="s">
        <v>10</v>
      </c>
      <c r="C5" s="7" t="s">
        <v>11</v>
      </c>
      <c r="D5" s="10">
        <v>228899</v>
      </c>
      <c r="E5" s="10">
        <v>222099</v>
      </c>
      <c r="F5" s="10">
        <v>200000</v>
      </c>
    </row>
    <row r="6" spans="1:6" ht="25.5">
      <c r="A6" s="9" t="s">
        <v>12</v>
      </c>
      <c r="B6" s="60" t="s">
        <v>169</v>
      </c>
      <c r="C6" s="7" t="s">
        <v>13</v>
      </c>
      <c r="D6" s="10">
        <v>560000</v>
      </c>
      <c r="E6" s="10">
        <v>60000</v>
      </c>
      <c r="F6" s="10">
        <v>50000</v>
      </c>
    </row>
    <row r="7" spans="1:6" ht="12.75">
      <c r="A7" s="11" t="s">
        <v>33</v>
      </c>
      <c r="B7" s="12" t="s">
        <v>172</v>
      </c>
      <c r="C7" s="13" t="s">
        <v>14</v>
      </c>
      <c r="D7" s="14">
        <v>1170000</v>
      </c>
      <c r="E7" s="14">
        <v>500000</v>
      </c>
      <c r="F7" s="14">
        <v>200000</v>
      </c>
    </row>
    <row r="8" spans="1:6" ht="12.75">
      <c r="A8" s="11" t="s">
        <v>139</v>
      </c>
      <c r="B8" s="12" t="s">
        <v>15</v>
      </c>
      <c r="C8" s="13" t="s">
        <v>16</v>
      </c>
      <c r="D8" s="14">
        <v>320000</v>
      </c>
      <c r="E8" s="14">
        <v>180000</v>
      </c>
      <c r="F8" s="14">
        <v>100000</v>
      </c>
    </row>
    <row r="9" spans="1:6" ht="25.5">
      <c r="A9" s="9" t="s">
        <v>17</v>
      </c>
      <c r="B9" s="60" t="s">
        <v>170</v>
      </c>
      <c r="C9" s="7" t="s">
        <v>18</v>
      </c>
      <c r="D9" s="10">
        <v>650000</v>
      </c>
      <c r="E9" s="10">
        <v>250000</v>
      </c>
      <c r="F9" s="10">
        <v>75000</v>
      </c>
    </row>
    <row r="10" spans="1:6" ht="29.25" customHeight="1">
      <c r="A10" s="9" t="s">
        <v>19</v>
      </c>
      <c r="B10" s="60" t="s">
        <v>171</v>
      </c>
      <c r="C10" s="7" t="s">
        <v>156</v>
      </c>
      <c r="D10" s="10">
        <v>1595000</v>
      </c>
      <c r="E10" s="10">
        <v>500000</v>
      </c>
      <c r="F10" s="10">
        <v>300000</v>
      </c>
    </row>
    <row r="11" spans="1:6" ht="12.75">
      <c r="A11" s="9" t="s">
        <v>20</v>
      </c>
      <c r="B11" s="6" t="s">
        <v>21</v>
      </c>
      <c r="C11" s="15" t="s">
        <v>22</v>
      </c>
      <c r="D11" s="10">
        <v>1100000</v>
      </c>
      <c r="E11" s="10">
        <v>70000</v>
      </c>
      <c r="F11" s="10">
        <v>50000</v>
      </c>
    </row>
    <row r="12" spans="1:6" ht="25.5">
      <c r="A12" s="6" t="s">
        <v>23</v>
      </c>
      <c r="B12" s="9" t="s">
        <v>173</v>
      </c>
      <c r="C12" s="7" t="s">
        <v>24</v>
      </c>
      <c r="D12" s="10">
        <v>181600</v>
      </c>
      <c r="E12" s="10">
        <v>50000</v>
      </c>
      <c r="F12" s="10">
        <v>50000</v>
      </c>
    </row>
    <row r="13" spans="1:6" ht="12.75">
      <c r="A13" s="11" t="s">
        <v>139</v>
      </c>
      <c r="B13" s="16" t="s">
        <v>174</v>
      </c>
      <c r="C13" s="13" t="s">
        <v>25</v>
      </c>
      <c r="D13" s="10">
        <v>88790</v>
      </c>
      <c r="E13" s="10">
        <v>500000</v>
      </c>
      <c r="F13" s="10">
        <v>400000</v>
      </c>
    </row>
    <row r="14" spans="1:6" ht="12.75">
      <c r="A14" s="11" t="s">
        <v>139</v>
      </c>
      <c r="B14" s="16" t="s">
        <v>175</v>
      </c>
      <c r="C14" s="13" t="s">
        <v>26</v>
      </c>
      <c r="D14" s="10">
        <v>403500</v>
      </c>
      <c r="E14" s="10">
        <v>323500</v>
      </c>
      <c r="F14" s="10">
        <v>300000</v>
      </c>
    </row>
    <row r="15" spans="1:6" ht="25.5">
      <c r="A15" s="40" t="s">
        <v>139</v>
      </c>
      <c r="B15" s="41" t="s">
        <v>230</v>
      </c>
      <c r="C15" s="52" t="s">
        <v>145</v>
      </c>
      <c r="D15" s="42">
        <v>326162</v>
      </c>
      <c r="E15" s="42">
        <v>326162</v>
      </c>
      <c r="F15" s="42">
        <v>200000</v>
      </c>
    </row>
    <row r="16" spans="1:6" ht="15" customHeight="1">
      <c r="A16" s="9" t="s">
        <v>27</v>
      </c>
      <c r="B16" s="6" t="s">
        <v>176</v>
      </c>
      <c r="C16" s="15" t="s">
        <v>28</v>
      </c>
      <c r="D16" s="10">
        <v>661800</v>
      </c>
      <c r="E16" s="10">
        <v>300000</v>
      </c>
      <c r="F16" s="10">
        <v>150000</v>
      </c>
    </row>
    <row r="17" spans="1:6" ht="12.75">
      <c r="A17" s="9" t="s">
        <v>20</v>
      </c>
      <c r="B17" s="6" t="s">
        <v>177</v>
      </c>
      <c r="C17" s="15" t="s">
        <v>157</v>
      </c>
      <c r="D17" s="10">
        <v>2800000</v>
      </c>
      <c r="E17" s="10">
        <v>500000</v>
      </c>
      <c r="F17" s="10">
        <v>500000</v>
      </c>
    </row>
    <row r="18" spans="1:6" ht="25.5">
      <c r="A18" s="9" t="s">
        <v>29</v>
      </c>
      <c r="B18" s="6" t="s">
        <v>178</v>
      </c>
      <c r="C18" s="15" t="s">
        <v>158</v>
      </c>
      <c r="D18" s="10">
        <v>674000</v>
      </c>
      <c r="E18" s="10">
        <v>100000</v>
      </c>
      <c r="F18" s="10">
        <v>50000</v>
      </c>
    </row>
    <row r="19" spans="1:6" ht="25.5">
      <c r="A19" s="9" t="s">
        <v>30</v>
      </c>
      <c r="B19" s="6" t="s">
        <v>179</v>
      </c>
      <c r="C19" s="15" t="s">
        <v>159</v>
      </c>
      <c r="D19" s="10">
        <v>700000</v>
      </c>
      <c r="E19" s="10">
        <v>500000</v>
      </c>
      <c r="F19" s="10">
        <v>200000</v>
      </c>
    </row>
    <row r="20" spans="1:6" ht="25.5">
      <c r="A20" s="9" t="s">
        <v>29</v>
      </c>
      <c r="B20" s="6" t="s">
        <v>31</v>
      </c>
      <c r="C20" s="15" t="s">
        <v>32</v>
      </c>
      <c r="D20" s="10">
        <v>280000</v>
      </c>
      <c r="E20" s="10">
        <v>50000</v>
      </c>
      <c r="F20" s="10">
        <v>40000</v>
      </c>
    </row>
    <row r="21" spans="1:6" ht="12.75">
      <c r="A21" s="11" t="s">
        <v>33</v>
      </c>
      <c r="B21" s="16" t="s">
        <v>180</v>
      </c>
      <c r="C21" s="13" t="s">
        <v>34</v>
      </c>
      <c r="D21" s="10">
        <v>323000</v>
      </c>
      <c r="E21" s="10">
        <v>100000</v>
      </c>
      <c r="F21" s="10">
        <v>50000</v>
      </c>
    </row>
    <row r="22" spans="1:6" ht="12.75">
      <c r="A22" s="11" t="s">
        <v>33</v>
      </c>
      <c r="B22" s="16" t="s">
        <v>181</v>
      </c>
      <c r="C22" s="13" t="s">
        <v>35</v>
      </c>
      <c r="D22" s="10">
        <v>600000</v>
      </c>
      <c r="E22" s="10">
        <v>300000</v>
      </c>
      <c r="F22" s="10">
        <v>70000</v>
      </c>
    </row>
    <row r="23" spans="1:6" ht="25.5">
      <c r="A23" s="17" t="s">
        <v>36</v>
      </c>
      <c r="B23" s="18" t="s">
        <v>37</v>
      </c>
      <c r="C23" s="19" t="s">
        <v>38</v>
      </c>
      <c r="D23" s="14">
        <v>560000</v>
      </c>
      <c r="E23" s="14">
        <v>150000</v>
      </c>
      <c r="F23" s="14">
        <v>100000</v>
      </c>
    </row>
    <row r="24" spans="1:6" ht="12.75">
      <c r="A24" s="11" t="s">
        <v>139</v>
      </c>
      <c r="B24" s="12" t="s">
        <v>39</v>
      </c>
      <c r="C24" s="13" t="s">
        <v>40</v>
      </c>
      <c r="D24" s="14">
        <v>4800000</v>
      </c>
      <c r="E24" s="14">
        <v>3000000</v>
      </c>
      <c r="F24" s="20">
        <v>1900000</v>
      </c>
    </row>
    <row r="25" spans="1:6" ht="12.75">
      <c r="A25" s="11" t="s">
        <v>41</v>
      </c>
      <c r="B25" s="12" t="s">
        <v>182</v>
      </c>
      <c r="C25" s="13" t="s">
        <v>42</v>
      </c>
      <c r="D25" s="14">
        <v>1126800</v>
      </c>
      <c r="E25" s="14">
        <v>600000</v>
      </c>
      <c r="F25" s="14">
        <v>500000</v>
      </c>
    </row>
    <row r="26" spans="1:6" ht="12.75">
      <c r="A26" s="11" t="s">
        <v>43</v>
      </c>
      <c r="B26" s="11" t="s">
        <v>183</v>
      </c>
      <c r="C26" s="11" t="s">
        <v>44</v>
      </c>
      <c r="D26" s="14">
        <v>2170200</v>
      </c>
      <c r="E26" s="14">
        <v>240000</v>
      </c>
      <c r="F26" s="14">
        <v>200000</v>
      </c>
    </row>
    <row r="27" spans="1:6" ht="12.75">
      <c r="A27" s="11" t="s">
        <v>45</v>
      </c>
      <c r="B27" s="12" t="s">
        <v>184</v>
      </c>
      <c r="C27" s="21" t="s">
        <v>46</v>
      </c>
      <c r="D27" s="14">
        <v>300300</v>
      </c>
      <c r="E27" s="14">
        <v>200000</v>
      </c>
      <c r="F27" s="14">
        <v>50000</v>
      </c>
    </row>
    <row r="28" spans="1:6" ht="12.75">
      <c r="A28" s="11" t="s">
        <v>47</v>
      </c>
      <c r="B28" s="12" t="s">
        <v>185</v>
      </c>
      <c r="C28" s="21" t="s">
        <v>48</v>
      </c>
      <c r="D28" s="14">
        <v>1361500</v>
      </c>
      <c r="E28" s="14">
        <v>300000</v>
      </c>
      <c r="F28" s="14">
        <v>200000</v>
      </c>
    </row>
    <row r="29" spans="1:6" ht="12.75">
      <c r="A29" s="11" t="s">
        <v>49</v>
      </c>
      <c r="B29" s="12" t="s">
        <v>186</v>
      </c>
      <c r="C29" s="13">
        <v>2007</v>
      </c>
      <c r="D29" s="14">
        <v>3900000</v>
      </c>
      <c r="E29" s="14">
        <v>1600000</v>
      </c>
      <c r="F29" s="14">
        <v>700000</v>
      </c>
    </row>
    <row r="30" spans="1:6" ht="25.5">
      <c r="A30" s="11" t="s">
        <v>50</v>
      </c>
      <c r="B30" s="12" t="s">
        <v>187</v>
      </c>
      <c r="C30" s="13" t="s">
        <v>160</v>
      </c>
      <c r="D30" s="14">
        <v>304000</v>
      </c>
      <c r="E30" s="14">
        <v>120000</v>
      </c>
      <c r="F30" s="14">
        <v>50000</v>
      </c>
    </row>
    <row r="31" spans="1:6" ht="12.75">
      <c r="A31" s="22" t="s">
        <v>51</v>
      </c>
      <c r="B31" s="6"/>
      <c r="C31" s="21"/>
      <c r="D31" s="23">
        <f>SUM(D32:D37)</f>
        <v>535758</v>
      </c>
      <c r="E31" s="23">
        <f>SUM(E32:E37)</f>
        <v>292000</v>
      </c>
      <c r="F31" s="23">
        <f>SUM(F32:F37)</f>
        <v>222000</v>
      </c>
    </row>
    <row r="32" spans="1:6" ht="12.75">
      <c r="A32" s="11" t="s">
        <v>52</v>
      </c>
      <c r="B32" s="16" t="s">
        <v>188</v>
      </c>
      <c r="C32" s="21" t="s">
        <v>53</v>
      </c>
      <c r="D32" s="24">
        <v>2500</v>
      </c>
      <c r="E32" s="10">
        <v>2000</v>
      </c>
      <c r="F32" s="10">
        <v>2000</v>
      </c>
    </row>
    <row r="33" spans="1:6" ht="25.5">
      <c r="A33" s="9" t="s">
        <v>29</v>
      </c>
      <c r="B33" s="6" t="s">
        <v>189</v>
      </c>
      <c r="C33" s="15" t="s">
        <v>54</v>
      </c>
      <c r="D33" s="10">
        <v>210258</v>
      </c>
      <c r="E33" s="10">
        <v>55000</v>
      </c>
      <c r="F33" s="10">
        <v>20000</v>
      </c>
    </row>
    <row r="34" spans="1:6" ht="25.5">
      <c r="A34" s="11" t="s">
        <v>55</v>
      </c>
      <c r="B34" s="16" t="s">
        <v>190</v>
      </c>
      <c r="C34" s="53" t="s">
        <v>151</v>
      </c>
      <c r="D34" s="10">
        <v>48000</v>
      </c>
      <c r="E34" s="10">
        <v>35000</v>
      </c>
      <c r="F34" s="10">
        <v>30000</v>
      </c>
    </row>
    <row r="35" spans="1:6" ht="12.75">
      <c r="A35" s="11" t="s">
        <v>55</v>
      </c>
      <c r="B35" s="16" t="s">
        <v>192</v>
      </c>
      <c r="C35" s="53" t="s">
        <v>150</v>
      </c>
      <c r="D35" s="10">
        <v>97000</v>
      </c>
      <c r="E35" s="10">
        <v>70000</v>
      </c>
      <c r="F35" s="14">
        <v>70000</v>
      </c>
    </row>
    <row r="36" spans="1:6" ht="12.75">
      <c r="A36" s="11" t="s">
        <v>55</v>
      </c>
      <c r="B36" s="16" t="s">
        <v>191</v>
      </c>
      <c r="C36" s="53" t="s">
        <v>152</v>
      </c>
      <c r="D36" s="10">
        <v>53000</v>
      </c>
      <c r="E36" s="10">
        <v>40000</v>
      </c>
      <c r="F36" s="10">
        <v>30000</v>
      </c>
    </row>
    <row r="37" spans="1:6" ht="12.75">
      <c r="A37" s="25" t="s">
        <v>33</v>
      </c>
      <c r="B37" s="16" t="s">
        <v>193</v>
      </c>
      <c r="C37" s="26">
        <v>38771</v>
      </c>
      <c r="D37" s="10">
        <v>125000</v>
      </c>
      <c r="E37" s="10">
        <v>90000</v>
      </c>
      <c r="F37" s="10">
        <v>70000</v>
      </c>
    </row>
    <row r="38" spans="1:6" ht="12.75">
      <c r="A38" s="27" t="s">
        <v>56</v>
      </c>
      <c r="B38" s="28"/>
      <c r="C38" s="21"/>
      <c r="D38" s="8">
        <f>SUM(D39:D40)</f>
        <v>400630</v>
      </c>
      <c r="E38" s="8">
        <f>SUM(E39:E40)</f>
        <v>62630</v>
      </c>
      <c r="F38" s="8">
        <f>SUM(F39:F40)</f>
        <v>40000</v>
      </c>
    </row>
    <row r="39" spans="1:6" ht="25.5">
      <c r="A39" s="9" t="s">
        <v>27</v>
      </c>
      <c r="B39" s="6" t="s">
        <v>194</v>
      </c>
      <c r="C39" s="15" t="s">
        <v>58</v>
      </c>
      <c r="D39" s="10">
        <v>360000</v>
      </c>
      <c r="E39" s="10">
        <v>40000</v>
      </c>
      <c r="F39" s="10">
        <v>30000</v>
      </c>
    </row>
    <row r="40" spans="1:6" ht="12.75">
      <c r="A40" s="9" t="s">
        <v>60</v>
      </c>
      <c r="B40" s="6" t="s">
        <v>195</v>
      </c>
      <c r="C40" s="15" t="s">
        <v>61</v>
      </c>
      <c r="D40" s="10">
        <v>40630</v>
      </c>
      <c r="E40" s="10">
        <v>22630</v>
      </c>
      <c r="F40" s="10">
        <v>10000</v>
      </c>
    </row>
    <row r="41" spans="1:6" ht="12.75">
      <c r="A41" s="30" t="s">
        <v>62</v>
      </c>
      <c r="B41" s="6"/>
      <c r="C41" s="21"/>
      <c r="D41" s="8">
        <f>SUM(D42:D45)</f>
        <v>308770</v>
      </c>
      <c r="E41" s="8">
        <f>SUM(E42:E45)</f>
        <v>93470</v>
      </c>
      <c r="F41" s="8">
        <f>SUM(F42:F45)</f>
        <v>50000</v>
      </c>
    </row>
    <row r="42" spans="1:6" ht="12.75">
      <c r="A42" s="29" t="s">
        <v>63</v>
      </c>
      <c r="B42" s="16" t="s">
        <v>196</v>
      </c>
      <c r="C42" s="54" t="s">
        <v>161</v>
      </c>
      <c r="D42" s="10">
        <v>15800</v>
      </c>
      <c r="E42" s="10">
        <v>8000</v>
      </c>
      <c r="F42" s="10">
        <v>5000</v>
      </c>
    </row>
    <row r="43" spans="1:6" ht="12.75">
      <c r="A43" s="29" t="s">
        <v>64</v>
      </c>
      <c r="B43" s="16" t="s">
        <v>197</v>
      </c>
      <c r="C43" s="54" t="s">
        <v>162</v>
      </c>
      <c r="D43" s="10">
        <v>12500</v>
      </c>
      <c r="E43" s="10">
        <v>8000</v>
      </c>
      <c r="F43" s="10">
        <v>5000</v>
      </c>
    </row>
    <row r="44" spans="1:6" ht="12.75">
      <c r="A44" s="9" t="s">
        <v>65</v>
      </c>
      <c r="B44" s="6" t="s">
        <v>198</v>
      </c>
      <c r="C44" s="32">
        <v>2007</v>
      </c>
      <c r="D44" s="10">
        <v>120470</v>
      </c>
      <c r="E44" s="10">
        <v>32470</v>
      </c>
      <c r="F44" s="10">
        <v>25000</v>
      </c>
    </row>
    <row r="45" spans="1:6" ht="25.5">
      <c r="A45" s="9" t="s">
        <v>29</v>
      </c>
      <c r="B45" s="6" t="s">
        <v>66</v>
      </c>
      <c r="C45" s="15" t="s">
        <v>67</v>
      </c>
      <c r="D45" s="10">
        <v>160000</v>
      </c>
      <c r="E45" s="10">
        <v>45000</v>
      </c>
      <c r="F45" s="10">
        <v>15000</v>
      </c>
    </row>
    <row r="46" spans="1:6" ht="12.75">
      <c r="A46" s="33" t="s">
        <v>68</v>
      </c>
      <c r="B46" s="28"/>
      <c r="C46" s="7"/>
      <c r="D46" s="8">
        <f>SUM(D47:D52)</f>
        <v>1662061</v>
      </c>
      <c r="E46" s="8">
        <f>SUM(E47:E52)</f>
        <v>836748</v>
      </c>
      <c r="F46" s="8">
        <f>SUM(F47:F52)</f>
        <v>360000</v>
      </c>
    </row>
    <row r="47" spans="1:6" ht="12.75">
      <c r="A47" s="9" t="s">
        <v>19</v>
      </c>
      <c r="B47" s="6" t="s">
        <v>199</v>
      </c>
      <c r="C47" s="32">
        <v>2007</v>
      </c>
      <c r="D47" s="10">
        <v>280000</v>
      </c>
      <c r="E47" s="10">
        <v>260000</v>
      </c>
      <c r="F47" s="10">
        <v>100000</v>
      </c>
    </row>
    <row r="48" spans="1:6" ht="12.75">
      <c r="A48" s="29" t="s">
        <v>70</v>
      </c>
      <c r="B48" s="29" t="s">
        <v>71</v>
      </c>
      <c r="C48" s="21">
        <v>2007</v>
      </c>
      <c r="D48" s="10">
        <v>34000</v>
      </c>
      <c r="E48" s="10">
        <v>25000</v>
      </c>
      <c r="F48" s="10">
        <v>15000</v>
      </c>
    </row>
    <row r="49" spans="1:6" ht="12.75">
      <c r="A49" s="29" t="s">
        <v>72</v>
      </c>
      <c r="B49" s="29" t="s">
        <v>154</v>
      </c>
      <c r="C49" s="21" t="s">
        <v>73</v>
      </c>
      <c r="D49" s="10">
        <v>77231</v>
      </c>
      <c r="E49" s="10">
        <v>20000</v>
      </c>
      <c r="F49" s="10">
        <v>20000</v>
      </c>
    </row>
    <row r="50" spans="1:6" ht="12.75">
      <c r="A50" s="29" t="s">
        <v>74</v>
      </c>
      <c r="B50" s="29" t="s">
        <v>75</v>
      </c>
      <c r="C50" s="21">
        <v>2007</v>
      </c>
      <c r="D50" s="10">
        <v>673316</v>
      </c>
      <c r="E50" s="10">
        <v>191748</v>
      </c>
      <c r="F50" s="10">
        <v>125000</v>
      </c>
    </row>
    <row r="51" spans="1:6" ht="12.75">
      <c r="A51" s="29" t="s">
        <v>76</v>
      </c>
      <c r="B51" s="29" t="s">
        <v>200</v>
      </c>
      <c r="C51" s="21" t="s">
        <v>77</v>
      </c>
      <c r="D51" s="10">
        <v>435514</v>
      </c>
      <c r="E51" s="10">
        <v>250000</v>
      </c>
      <c r="F51" s="10">
        <v>50000</v>
      </c>
    </row>
    <row r="52" spans="1:6" ht="12.75">
      <c r="A52" s="29" t="s">
        <v>76</v>
      </c>
      <c r="B52" s="29" t="s">
        <v>201</v>
      </c>
      <c r="C52" s="21" t="s">
        <v>78</v>
      </c>
      <c r="D52" s="10">
        <v>162000</v>
      </c>
      <c r="E52" s="10">
        <v>90000</v>
      </c>
      <c r="F52" s="14">
        <v>50000</v>
      </c>
    </row>
    <row r="53" spans="1:6" ht="12.75">
      <c r="A53" s="34" t="s">
        <v>79</v>
      </c>
      <c r="B53" s="6"/>
      <c r="C53" s="21"/>
      <c r="D53" s="8">
        <f>SUM(D57:D64)</f>
        <v>3655700</v>
      </c>
      <c r="E53" s="8">
        <f>SUM(E57:E64)</f>
        <v>330000</v>
      </c>
      <c r="F53" s="8">
        <f>SUM(F54:F64)</f>
        <v>395000</v>
      </c>
    </row>
    <row r="54" spans="1:6" ht="25.5">
      <c r="A54" s="9" t="s">
        <v>80</v>
      </c>
      <c r="B54" s="6" t="s">
        <v>202</v>
      </c>
      <c r="C54" s="15" t="s">
        <v>155</v>
      </c>
      <c r="D54" s="10">
        <v>537000</v>
      </c>
      <c r="E54" s="10">
        <v>120000</v>
      </c>
      <c r="F54" s="10">
        <v>80000</v>
      </c>
    </row>
    <row r="55" spans="1:6" ht="25.5">
      <c r="A55" s="9" t="s">
        <v>81</v>
      </c>
      <c r="B55" s="6" t="s">
        <v>203</v>
      </c>
      <c r="C55" s="32">
        <v>2007</v>
      </c>
      <c r="D55" s="10">
        <v>270000</v>
      </c>
      <c r="E55" s="10">
        <v>60000</v>
      </c>
      <c r="F55" s="10">
        <v>50000</v>
      </c>
    </row>
    <row r="56" spans="1:6" ht="12.75">
      <c r="A56" s="9" t="s">
        <v>27</v>
      </c>
      <c r="B56" s="6" t="s">
        <v>204</v>
      </c>
      <c r="C56" s="15" t="s">
        <v>82</v>
      </c>
      <c r="D56" s="10">
        <v>377000</v>
      </c>
      <c r="E56" s="10">
        <v>200000</v>
      </c>
      <c r="F56" s="10">
        <v>40000</v>
      </c>
    </row>
    <row r="57" spans="1:6" ht="12.75">
      <c r="A57" s="9" t="s">
        <v>83</v>
      </c>
      <c r="B57" s="6" t="s">
        <v>205</v>
      </c>
      <c r="C57" s="7" t="s">
        <v>84</v>
      </c>
      <c r="D57" s="10">
        <v>93300</v>
      </c>
      <c r="E57" s="10">
        <v>25000</v>
      </c>
      <c r="F57" s="10">
        <v>15000</v>
      </c>
    </row>
    <row r="58" spans="1:6" ht="12.75">
      <c r="A58" s="29" t="s">
        <v>57</v>
      </c>
      <c r="B58" s="29" t="s">
        <v>85</v>
      </c>
      <c r="C58" s="54" t="s">
        <v>148</v>
      </c>
      <c r="D58" s="10">
        <v>173000</v>
      </c>
      <c r="E58" s="10">
        <v>50000</v>
      </c>
      <c r="F58" s="10">
        <v>30000</v>
      </c>
    </row>
    <row r="59" spans="1:6" ht="25.5">
      <c r="A59" s="9" t="s">
        <v>27</v>
      </c>
      <c r="B59" s="6" t="s">
        <v>206</v>
      </c>
      <c r="C59" s="35">
        <v>38801</v>
      </c>
      <c r="D59" s="10">
        <v>94100</v>
      </c>
      <c r="E59" s="10">
        <v>30000</v>
      </c>
      <c r="F59" s="10">
        <v>15000</v>
      </c>
    </row>
    <row r="60" spans="1:6" ht="12.75">
      <c r="A60" s="9" t="s">
        <v>27</v>
      </c>
      <c r="B60" s="6" t="s">
        <v>207</v>
      </c>
      <c r="C60" s="32" t="s">
        <v>163</v>
      </c>
      <c r="D60" s="10">
        <v>122300</v>
      </c>
      <c r="E60" s="10">
        <v>30000</v>
      </c>
      <c r="F60" s="10">
        <v>15000</v>
      </c>
    </row>
    <row r="61" spans="1:6" ht="25.5">
      <c r="A61" s="9" t="s">
        <v>86</v>
      </c>
      <c r="B61" s="6" t="s">
        <v>208</v>
      </c>
      <c r="C61" s="32" t="s">
        <v>164</v>
      </c>
      <c r="D61" s="10">
        <v>72000</v>
      </c>
      <c r="E61" s="10">
        <v>30000</v>
      </c>
      <c r="F61" s="10">
        <v>15000</v>
      </c>
    </row>
    <row r="62" spans="1:6" ht="12.75">
      <c r="A62" s="25" t="s">
        <v>33</v>
      </c>
      <c r="B62" s="16" t="s">
        <v>209</v>
      </c>
      <c r="C62" s="13">
        <v>2007</v>
      </c>
      <c r="D62" s="10">
        <v>2993000</v>
      </c>
      <c r="E62" s="10">
        <v>100000</v>
      </c>
      <c r="F62" s="10">
        <v>80000</v>
      </c>
    </row>
    <row r="63" spans="1:6" ht="25.5">
      <c r="A63" s="9" t="s">
        <v>87</v>
      </c>
      <c r="B63" s="6" t="s">
        <v>88</v>
      </c>
      <c r="C63" s="32">
        <v>2007</v>
      </c>
      <c r="D63" s="10">
        <v>108000</v>
      </c>
      <c r="E63" s="10">
        <v>50000</v>
      </c>
      <c r="F63" s="10">
        <v>40000</v>
      </c>
    </row>
    <row r="64" spans="1:6" ht="12.75">
      <c r="A64" s="25" t="s">
        <v>89</v>
      </c>
      <c r="B64" s="16" t="s">
        <v>90</v>
      </c>
      <c r="C64" s="36">
        <v>2007</v>
      </c>
      <c r="D64" s="10"/>
      <c r="E64" s="10">
        <v>15000</v>
      </c>
      <c r="F64" s="10">
        <v>15000</v>
      </c>
    </row>
    <row r="65" spans="1:6" ht="12.75">
      <c r="A65" s="34" t="s">
        <v>91</v>
      </c>
      <c r="B65" s="6"/>
      <c r="C65" s="13"/>
      <c r="D65" s="8">
        <f>SUM(D66:D68)</f>
        <v>247209.9</v>
      </c>
      <c r="E65" s="8">
        <f>SUM(E66:E68)</f>
        <v>86590</v>
      </c>
      <c r="F65" s="8">
        <f>SUM(F66:F68)</f>
        <v>65000</v>
      </c>
    </row>
    <row r="66" spans="1:6" ht="12.75">
      <c r="A66" s="29" t="s">
        <v>92</v>
      </c>
      <c r="B66" s="29" t="s">
        <v>210</v>
      </c>
      <c r="C66" s="21" t="s">
        <v>93</v>
      </c>
      <c r="D66" s="10">
        <v>120322</v>
      </c>
      <c r="E66" s="10">
        <v>26000</v>
      </c>
      <c r="F66" s="10">
        <v>20000</v>
      </c>
    </row>
    <row r="67" spans="1:6" ht="12.75">
      <c r="A67" s="29" t="s">
        <v>94</v>
      </c>
      <c r="B67" s="29" t="s">
        <v>147</v>
      </c>
      <c r="C67" s="31">
        <v>39203</v>
      </c>
      <c r="D67" s="10">
        <v>68126</v>
      </c>
      <c r="E67" s="10">
        <v>25590</v>
      </c>
      <c r="F67" s="10">
        <v>20000</v>
      </c>
    </row>
    <row r="68" spans="1:6" ht="12.75">
      <c r="A68" s="9" t="s">
        <v>96</v>
      </c>
      <c r="B68" s="6" t="s">
        <v>211</v>
      </c>
      <c r="C68" s="32" t="s">
        <v>97</v>
      </c>
      <c r="D68" s="10">
        <v>58761.9</v>
      </c>
      <c r="E68" s="10">
        <v>35000</v>
      </c>
      <c r="F68" s="10">
        <v>25000</v>
      </c>
    </row>
    <row r="69" spans="1:6" ht="12.75">
      <c r="A69" s="5" t="s">
        <v>98</v>
      </c>
      <c r="B69" s="38"/>
      <c r="C69" s="13"/>
      <c r="D69" s="8">
        <f>SUM(D70:D77)</f>
        <v>678600</v>
      </c>
      <c r="E69" s="8">
        <f>SUM(E70:E77)</f>
        <v>510400</v>
      </c>
      <c r="F69" s="8">
        <f>SUM(F70:F77)</f>
        <v>214000</v>
      </c>
    </row>
    <row r="70" spans="1:6" ht="25.5">
      <c r="A70" s="9" t="s">
        <v>99</v>
      </c>
      <c r="B70" s="6" t="s">
        <v>100</v>
      </c>
      <c r="C70" s="7" t="s">
        <v>165</v>
      </c>
      <c r="D70" s="10">
        <v>12200</v>
      </c>
      <c r="E70" s="10">
        <v>7000</v>
      </c>
      <c r="F70" s="10">
        <v>7000</v>
      </c>
    </row>
    <row r="71" spans="1:6" ht="12.75">
      <c r="A71" s="9" t="s">
        <v>69</v>
      </c>
      <c r="B71" s="6" t="s">
        <v>101</v>
      </c>
      <c r="C71" s="7" t="s">
        <v>54</v>
      </c>
      <c r="D71" s="10">
        <v>100000</v>
      </c>
      <c r="E71" s="10">
        <v>100000</v>
      </c>
      <c r="F71" s="10">
        <v>50000</v>
      </c>
    </row>
    <row r="72" spans="1:6" ht="12.75">
      <c r="A72" s="9" t="s">
        <v>102</v>
      </c>
      <c r="B72" s="6" t="s">
        <v>104</v>
      </c>
      <c r="C72" s="7" t="s">
        <v>103</v>
      </c>
      <c r="D72" s="10">
        <v>110000</v>
      </c>
      <c r="E72" s="10">
        <v>83000</v>
      </c>
      <c r="F72" s="10">
        <v>70000</v>
      </c>
    </row>
    <row r="73" spans="1:6" ht="12.75">
      <c r="A73" s="29" t="s">
        <v>105</v>
      </c>
      <c r="B73" s="6" t="s">
        <v>212</v>
      </c>
      <c r="C73" s="13" t="s">
        <v>59</v>
      </c>
      <c r="D73" s="10"/>
      <c r="E73" s="10">
        <v>12000</v>
      </c>
      <c r="F73" s="10">
        <v>12000</v>
      </c>
    </row>
    <row r="74" spans="1:6" ht="12.75">
      <c r="A74" s="29" t="s">
        <v>106</v>
      </c>
      <c r="B74" s="29" t="s">
        <v>107</v>
      </c>
      <c r="C74" s="13">
        <v>2007</v>
      </c>
      <c r="D74" s="10">
        <v>260400</v>
      </c>
      <c r="E74" s="10">
        <v>151400</v>
      </c>
      <c r="F74" s="10">
        <v>20000</v>
      </c>
    </row>
    <row r="75" spans="1:6" ht="12.75">
      <c r="A75" s="29" t="s">
        <v>108</v>
      </c>
      <c r="B75" s="29" t="s">
        <v>213</v>
      </c>
      <c r="C75" s="13">
        <v>2007</v>
      </c>
      <c r="D75" s="10">
        <v>30000</v>
      </c>
      <c r="E75" s="10">
        <v>20000</v>
      </c>
      <c r="F75" s="10">
        <v>10000</v>
      </c>
    </row>
    <row r="76" spans="1:6" ht="12.75">
      <c r="A76" s="29" t="s">
        <v>108</v>
      </c>
      <c r="B76" s="29" t="s">
        <v>214</v>
      </c>
      <c r="C76" s="13">
        <v>2007</v>
      </c>
      <c r="D76" s="10">
        <v>137000</v>
      </c>
      <c r="E76" s="10">
        <v>117000</v>
      </c>
      <c r="F76" s="10">
        <v>25000</v>
      </c>
    </row>
    <row r="77" spans="1:6" ht="12.75">
      <c r="A77" s="9" t="s">
        <v>109</v>
      </c>
      <c r="B77" s="6" t="s">
        <v>215</v>
      </c>
      <c r="C77" s="7" t="s">
        <v>110</v>
      </c>
      <c r="D77" s="10">
        <v>29000</v>
      </c>
      <c r="E77" s="10">
        <v>20000</v>
      </c>
      <c r="F77" s="10">
        <v>20000</v>
      </c>
    </row>
    <row r="78" spans="1:6" ht="12.75">
      <c r="A78" s="33" t="s">
        <v>111</v>
      </c>
      <c r="B78" s="28"/>
      <c r="C78" s="7"/>
      <c r="D78" s="8">
        <f>SUM(D79:D81)</f>
        <v>233736</v>
      </c>
      <c r="E78" s="8">
        <f>SUM(E79:E81)</f>
        <v>121035</v>
      </c>
      <c r="F78" s="8">
        <f>SUM(F79:F81)</f>
        <v>50000</v>
      </c>
    </row>
    <row r="79" spans="1:6" ht="12.75">
      <c r="A79" s="9" t="s">
        <v>113</v>
      </c>
      <c r="B79" s="6" t="s">
        <v>114</v>
      </c>
      <c r="C79" s="7" t="s">
        <v>115</v>
      </c>
      <c r="D79" s="10">
        <v>30000</v>
      </c>
      <c r="E79" s="10">
        <v>25000</v>
      </c>
      <c r="F79" s="10">
        <v>20000</v>
      </c>
    </row>
    <row r="80" spans="1:6" ht="12.75">
      <c r="A80" s="9" t="s">
        <v>95</v>
      </c>
      <c r="B80" s="6" t="s">
        <v>116</v>
      </c>
      <c r="C80" s="32" t="s">
        <v>166</v>
      </c>
      <c r="D80" s="10">
        <v>35736</v>
      </c>
      <c r="E80" s="10">
        <v>16035</v>
      </c>
      <c r="F80" s="10">
        <v>10000</v>
      </c>
    </row>
    <row r="81" spans="1:6" ht="12.75">
      <c r="A81" s="9" t="s">
        <v>117</v>
      </c>
      <c r="B81" s="6" t="s">
        <v>216</v>
      </c>
      <c r="C81" s="32" t="s">
        <v>118</v>
      </c>
      <c r="D81" s="37">
        <v>168000</v>
      </c>
      <c r="E81" s="37">
        <v>80000</v>
      </c>
      <c r="F81" s="10">
        <v>20000</v>
      </c>
    </row>
    <row r="82" spans="1:6" ht="12.75">
      <c r="A82" s="34" t="s">
        <v>149</v>
      </c>
      <c r="B82" s="6"/>
      <c r="C82" s="21"/>
      <c r="D82" s="8">
        <f>SUM(D83:D108)</f>
        <v>944869</v>
      </c>
      <c r="E82" s="8">
        <f>SUM(E83:E108)</f>
        <v>474361</v>
      </c>
      <c r="F82" s="8">
        <f>SUM(F85,F88,F102,F109)</f>
        <v>194000</v>
      </c>
    </row>
    <row r="83" spans="1:6" ht="25.5">
      <c r="A83" s="62" t="s">
        <v>231</v>
      </c>
      <c r="B83" s="29" t="s">
        <v>217</v>
      </c>
      <c r="C83" s="7" t="s">
        <v>119</v>
      </c>
      <c r="D83" s="10">
        <v>21800</v>
      </c>
      <c r="E83" s="10">
        <v>11000</v>
      </c>
      <c r="F83" s="10">
        <v>5000</v>
      </c>
    </row>
    <row r="84" spans="1:6" ht="25.5">
      <c r="A84" s="9"/>
      <c r="B84" s="6" t="s">
        <v>218</v>
      </c>
      <c r="C84" s="32">
        <v>2007</v>
      </c>
      <c r="D84" s="10">
        <v>75820</v>
      </c>
      <c r="E84" s="10">
        <v>19500</v>
      </c>
      <c r="F84" s="10">
        <v>10000</v>
      </c>
    </row>
    <row r="85" spans="1:6" ht="12.75">
      <c r="A85" s="63" t="s">
        <v>232</v>
      </c>
      <c r="B85" s="6"/>
      <c r="C85" s="32"/>
      <c r="D85" s="10"/>
      <c r="E85" s="10"/>
      <c r="F85" s="8">
        <f>SUM(F83:F84)</f>
        <v>15000</v>
      </c>
    </row>
    <row r="86" spans="1:6" ht="12.75">
      <c r="A86" s="65" t="s">
        <v>120</v>
      </c>
      <c r="B86" s="11" t="s">
        <v>121</v>
      </c>
      <c r="C86" s="21">
        <v>2007</v>
      </c>
      <c r="D86" s="10">
        <v>30099</v>
      </c>
      <c r="E86" s="10">
        <v>13905</v>
      </c>
      <c r="F86" s="10">
        <v>10000</v>
      </c>
    </row>
    <row r="87" spans="1:6" ht="12.75">
      <c r="A87" s="11"/>
      <c r="B87" s="29" t="s">
        <v>219</v>
      </c>
      <c r="C87" s="39">
        <v>38863</v>
      </c>
      <c r="D87" s="10">
        <v>27283</v>
      </c>
      <c r="E87" s="10">
        <v>12683</v>
      </c>
      <c r="F87" s="10">
        <v>7000</v>
      </c>
    </row>
    <row r="88" spans="1:6" ht="12.75">
      <c r="A88" s="64" t="s">
        <v>232</v>
      </c>
      <c r="B88" s="29"/>
      <c r="C88" s="39"/>
      <c r="D88" s="10"/>
      <c r="E88" s="10"/>
      <c r="F88" s="8">
        <f>SUM(F86:F87)</f>
        <v>17000</v>
      </c>
    </row>
    <row r="89" spans="1:6" ht="19.5" customHeight="1">
      <c r="A89" s="66" t="s">
        <v>135</v>
      </c>
      <c r="B89" s="6" t="s">
        <v>122</v>
      </c>
      <c r="C89" s="7" t="s">
        <v>123</v>
      </c>
      <c r="D89" s="10">
        <v>6000</v>
      </c>
      <c r="E89" s="10">
        <v>5000</v>
      </c>
      <c r="F89" s="10">
        <v>4000</v>
      </c>
    </row>
    <row r="90" spans="1:6" ht="27.75" customHeight="1">
      <c r="A90" s="9"/>
      <c r="B90" s="6" t="s">
        <v>124</v>
      </c>
      <c r="C90" s="7" t="s">
        <v>125</v>
      </c>
      <c r="D90" s="10">
        <v>3500</v>
      </c>
      <c r="E90" s="10">
        <v>2500</v>
      </c>
      <c r="F90" s="10">
        <v>2000</v>
      </c>
    </row>
    <row r="91" spans="1:6" ht="25.5">
      <c r="A91" s="9"/>
      <c r="B91" s="6" t="s">
        <v>126</v>
      </c>
      <c r="C91" s="7" t="s">
        <v>127</v>
      </c>
      <c r="D91" s="10">
        <v>6000</v>
      </c>
      <c r="E91" s="10">
        <v>5000</v>
      </c>
      <c r="F91" s="10">
        <v>3000</v>
      </c>
    </row>
    <row r="92" spans="1:6" ht="25.5">
      <c r="A92" s="9"/>
      <c r="B92" s="6" t="s">
        <v>128</v>
      </c>
      <c r="C92" s="7" t="s">
        <v>129</v>
      </c>
      <c r="D92" s="10">
        <v>8000</v>
      </c>
      <c r="E92" s="10">
        <v>5000</v>
      </c>
      <c r="F92" s="10">
        <v>5000</v>
      </c>
    </row>
    <row r="93" spans="1:6" ht="12.75">
      <c r="A93" s="9"/>
      <c r="B93" s="6" t="s">
        <v>130</v>
      </c>
      <c r="C93" s="7" t="s">
        <v>131</v>
      </c>
      <c r="D93" s="10">
        <v>7900</v>
      </c>
      <c r="E93" s="10">
        <v>7400</v>
      </c>
      <c r="F93" s="10">
        <v>5000</v>
      </c>
    </row>
    <row r="94" spans="1:6" ht="12.75">
      <c r="A94" s="9"/>
      <c r="B94" s="6" t="s">
        <v>220</v>
      </c>
      <c r="C94" s="7" t="s">
        <v>132</v>
      </c>
      <c r="D94" s="10">
        <v>2500</v>
      </c>
      <c r="E94" s="10">
        <v>2500</v>
      </c>
      <c r="F94" s="10">
        <v>2000</v>
      </c>
    </row>
    <row r="95" spans="1:6" ht="12.75">
      <c r="A95" s="29"/>
      <c r="B95" s="29" t="s">
        <v>133</v>
      </c>
      <c r="C95" s="31">
        <v>39326</v>
      </c>
      <c r="D95" s="10">
        <v>5000</v>
      </c>
      <c r="E95" s="10">
        <v>4400</v>
      </c>
      <c r="F95" s="10">
        <v>4000</v>
      </c>
    </row>
    <row r="96" spans="1:6" ht="12.75">
      <c r="A96" s="29"/>
      <c r="B96" s="29" t="s">
        <v>221</v>
      </c>
      <c r="C96" s="31" t="s">
        <v>134</v>
      </c>
      <c r="D96" s="10">
        <v>55000</v>
      </c>
      <c r="E96" s="10">
        <v>25000</v>
      </c>
      <c r="F96" s="10">
        <v>10000</v>
      </c>
    </row>
    <row r="97" spans="1:6" ht="12.75">
      <c r="A97" s="11"/>
      <c r="B97" s="16" t="s">
        <v>222</v>
      </c>
      <c r="C97" s="31">
        <v>39417</v>
      </c>
      <c r="D97" s="10">
        <v>6962</v>
      </c>
      <c r="E97" s="10">
        <v>4962</v>
      </c>
      <c r="F97" s="10">
        <v>2000</v>
      </c>
    </row>
    <row r="98" spans="1:6" ht="12.75">
      <c r="A98" s="11"/>
      <c r="B98" s="16" t="s">
        <v>223</v>
      </c>
      <c r="C98" s="31" t="s">
        <v>136</v>
      </c>
      <c r="D98" s="10">
        <v>16895</v>
      </c>
      <c r="E98" s="10">
        <v>14635</v>
      </c>
      <c r="F98" s="10">
        <v>9000</v>
      </c>
    </row>
    <row r="99" spans="1:6" ht="12.75">
      <c r="A99" s="11"/>
      <c r="B99" s="59" t="s">
        <v>153</v>
      </c>
      <c r="C99" s="31">
        <v>39203</v>
      </c>
      <c r="D99" s="10">
        <v>10181</v>
      </c>
      <c r="E99" s="10">
        <v>8016</v>
      </c>
      <c r="F99" s="10">
        <v>5000</v>
      </c>
    </row>
    <row r="100" spans="1:6" ht="12.75">
      <c r="A100" s="11"/>
      <c r="B100" s="16" t="s">
        <v>224</v>
      </c>
      <c r="C100" s="31" t="s">
        <v>112</v>
      </c>
      <c r="D100" s="10">
        <v>16030</v>
      </c>
      <c r="E100" s="10">
        <v>11330</v>
      </c>
      <c r="F100" s="10">
        <v>5000</v>
      </c>
    </row>
    <row r="101" spans="1:6" ht="12.75">
      <c r="A101" s="11"/>
      <c r="B101" s="16" t="s">
        <v>137</v>
      </c>
      <c r="C101" s="31" t="s">
        <v>138</v>
      </c>
      <c r="D101" s="10">
        <v>120000</v>
      </c>
      <c r="E101" s="10">
        <v>55000</v>
      </c>
      <c r="F101" s="10">
        <v>22000</v>
      </c>
    </row>
    <row r="102" spans="1:6" ht="12.75">
      <c r="A102" s="64" t="s">
        <v>232</v>
      </c>
      <c r="B102" s="16"/>
      <c r="C102" s="31"/>
      <c r="D102" s="10"/>
      <c r="E102" s="10"/>
      <c r="F102" s="8">
        <f>SUM(F89:F101)</f>
        <v>78000</v>
      </c>
    </row>
    <row r="103" spans="1:6" ht="12.75">
      <c r="A103" s="66" t="s">
        <v>139</v>
      </c>
      <c r="B103" s="16" t="s">
        <v>141</v>
      </c>
      <c r="C103" s="21" t="s">
        <v>142</v>
      </c>
      <c r="D103" s="10">
        <v>55900</v>
      </c>
      <c r="E103" s="10">
        <v>41900</v>
      </c>
      <c r="F103" s="10">
        <v>20000</v>
      </c>
    </row>
    <row r="104" spans="1:6" ht="12.75">
      <c r="A104" s="11"/>
      <c r="B104" s="16" t="s">
        <v>225</v>
      </c>
      <c r="C104" s="21" t="s">
        <v>143</v>
      </c>
      <c r="D104" s="10">
        <v>39026</v>
      </c>
      <c r="E104" s="10">
        <v>15000</v>
      </c>
      <c r="F104" s="10">
        <v>15000</v>
      </c>
    </row>
    <row r="105" spans="1:6" ht="12.75">
      <c r="A105" s="11"/>
      <c r="B105" s="16" t="s">
        <v>226</v>
      </c>
      <c r="C105" s="31">
        <v>39387</v>
      </c>
      <c r="D105" s="10">
        <v>42500</v>
      </c>
      <c r="E105" s="10">
        <v>15000</v>
      </c>
      <c r="F105" s="10">
        <v>15000</v>
      </c>
    </row>
    <row r="106" spans="1:6" ht="12.75">
      <c r="A106" s="11"/>
      <c r="B106" s="16" t="s">
        <v>227</v>
      </c>
      <c r="C106" s="13" t="s">
        <v>140</v>
      </c>
      <c r="D106" s="10">
        <v>4180</v>
      </c>
      <c r="E106" s="10">
        <v>4180</v>
      </c>
      <c r="F106" s="10">
        <v>4000</v>
      </c>
    </row>
    <row r="107" spans="1:6" ht="12.75">
      <c r="A107" s="11"/>
      <c r="B107" s="16" t="s">
        <v>228</v>
      </c>
      <c r="C107" s="13" t="s">
        <v>144</v>
      </c>
      <c r="D107" s="10">
        <v>255450</v>
      </c>
      <c r="E107" s="10">
        <v>155450</v>
      </c>
      <c r="F107" s="10">
        <v>10000</v>
      </c>
    </row>
    <row r="108" spans="1:6" ht="12.75">
      <c r="A108" s="11"/>
      <c r="B108" s="12" t="s">
        <v>229</v>
      </c>
      <c r="C108" s="13" t="s">
        <v>167</v>
      </c>
      <c r="D108" s="10">
        <v>128843</v>
      </c>
      <c r="E108" s="10">
        <v>35000</v>
      </c>
      <c r="F108" s="10">
        <v>20000</v>
      </c>
    </row>
    <row r="109" spans="1:6" ht="13.5" thickBot="1">
      <c r="A109" s="67" t="s">
        <v>232</v>
      </c>
      <c r="B109" s="55"/>
      <c r="C109" s="56"/>
      <c r="D109" s="57"/>
      <c r="E109" s="57"/>
      <c r="F109" s="58">
        <f>SUM(F103:F108)</f>
        <v>84000</v>
      </c>
    </row>
    <row r="110" spans="1:6" ht="13.5" thickBot="1">
      <c r="A110" s="43"/>
      <c r="B110" s="44"/>
      <c r="C110" s="45"/>
      <c r="D110" s="46">
        <f>SUM(D82,D78,D69,D65,D53,D46,D41,D38,D31,D3)</f>
        <v>36640589.9</v>
      </c>
      <c r="E110" s="46">
        <f>SUM(E82,E78,E69,E65,E53,E46,E41,E38,E31,E3)</f>
        <v>14350665</v>
      </c>
      <c r="F110" s="47">
        <f>SUM(F82,F78,F69,F65,F53,F46,F41,F38,F31,F3)</f>
        <v>8575000</v>
      </c>
    </row>
    <row r="111" spans="1:6" ht="12.75">
      <c r="A111" s="48"/>
      <c r="B111" s="49"/>
      <c r="C111" s="50"/>
      <c r="D111" s="51"/>
      <c r="E111" s="51"/>
      <c r="F111" s="51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</dc:creator>
  <cp:keywords/>
  <dc:description/>
  <cp:lastModifiedBy>marianne</cp:lastModifiedBy>
  <cp:lastPrinted>2006-11-15T07:02:27Z</cp:lastPrinted>
  <dcterms:created xsi:type="dcterms:W3CDTF">2006-10-26T07:53:55Z</dcterms:created>
  <dcterms:modified xsi:type="dcterms:W3CDTF">2006-11-15T07:26:51Z</dcterms:modified>
  <cp:category/>
  <cp:version/>
  <cp:contentType/>
  <cp:contentStatus/>
</cp:coreProperties>
</file>