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015" activeTab="1"/>
  </bookViews>
  <sheets>
    <sheet name="Prognoos" sheetId="1" r:id="rId1"/>
    <sheet name="Õpilaste arvud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<sst xmlns="http://schemas.openxmlformats.org/spreadsheetml/2006/main" count="33" uniqueCount="33">
  <si>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</si>
  <si>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</si>
  <si>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</si>
  <si>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</si>
  <si>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</si>
  <si>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</si>
  <si>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</si>
  <si>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</si>
  <si>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</si>
  <si>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</si>
  <si>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</si>
  <si>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</si>
  <si>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2003/04</t>
  </si>
  <si>
    <t>2004/05</t>
  </si>
  <si>
    <t>2005/06</t>
  </si>
  <si>
    <t>2006/07</t>
  </si>
  <si>
    <t>2007/08</t>
  </si>
  <si>
    <t>2008/09</t>
  </si>
  <si>
    <t>põhikool</t>
  </si>
  <si>
    <t>gümnaasium</t>
  </si>
  <si>
    <t>2009/10</t>
  </si>
  <si>
    <t>2010/11</t>
  </si>
  <si>
    <t>vene</t>
  </si>
  <si>
    <t>Annelinna Gümnaasium</t>
  </si>
  <si>
    <t>Puškini Gümnaasium</t>
  </si>
  <si>
    <t>Slaavi Gümnaasium</t>
  </si>
  <si>
    <t>2002/03</t>
  </si>
  <si>
    <t>vene õppekeelega koolid</t>
  </si>
  <si>
    <t>Raadi Gümnaasium</t>
  </si>
  <si>
    <t>Puiestee Kool</t>
  </si>
  <si>
    <t>Kool</t>
  </si>
  <si>
    <t>vene õppekeelega õpilaste arv 2007-2010</t>
  </si>
  <si>
    <t>Vene õppekeelega koolide õpilaste arv 2002-2006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</si>
</sst>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0"/>
    <numFmt numFmtId="167" formatCode="0.0000"/>
  </numFmts>
  <fonts count="6">
    <font>
      <sz val="10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vene õppekeelega õpilaste arv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'[1]õpilased'!$N$4</c:f>
              <c:strCache>
                <c:ptCount val="1"/>
                <c:pt idx="0">
                  <c:v>vene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'[1]õpilased'!$A$5:$A$8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'[1]õpilased'!$N$5:$N$8</c:f>
              <c:numCache>
                <c:ptCount val="4"/>
                <c:pt idx="0">
                  <c:v>1514</c:v>
                </c:pt>
                <c:pt idx="1">
                  <c:v>1474</c:v>
                </c:pt>
                <c:pt idx="2">
                  <c:v>1461</c:v>
                </c:pt>
                <c:pt idx="3">
                  <c:v>1452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'[1]õpilased'!$O$4</c:f>
              <c:strCache>
                <c:ptCount val="1"/>
                <c:pt idx="0">
                  <c:v>põhikool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'[1]õpilased'!$A$5:$A$8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'[1]õpilased'!$O$5:$O$8</c:f>
              <c:numCache>
                <c:ptCount val="4"/>
                <c:pt idx="0">
                  <c:v>1157</c:v>
                </c:pt>
                <c:pt idx="1">
                  <c:v>1124</c:v>
                </c:pt>
                <c:pt idx="2">
                  <c:v>1123</c:v>
                </c:pt>
                <c:pt idx="3">
                  <c:v>1141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'[1]õpilased'!$P$4</c:f>
              <c:strCache>
                <c:ptCount val="1"/>
                <c:pt idx="0">
                  <c:v>gümnaasium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'[1]õpilased'!$A$5:$A$8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'[1]õpilased'!$P$5:$P$8</c:f>
              <c:numCache>
                <c:ptCount val="4"/>
                <c:pt idx="0">
                  <c:v>357</c:v>
                </c:pt>
                <c:pt idx="1">
                  <c:v>350</c:v>
                </c:pt>
                <c:pt idx="2">
                  <c:v>338</c:v>
                </c:pt>
                <c:pt idx="3">
                  <c:v>311</c:v>
                </c:pt>
              </c:numCache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 õppekeelega koolide õpilaste arv 2001-2006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'[1]2001-05'!$A$9</c:f>
              <c:strCache>
                <c:ptCount val="1"/>
                <c:pt idx="0">
                  <c:v>vene õppekeelega koolid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'[1]2001-05'!$B$3:$F$3</c:f>
              <c:strCache>
                <c:ptCount val="5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</c:strCache>
            </c:strRef>
          </c:cat>
          <c:val>
            <c:numRef>
              <c:f>'[1]2001-05'!$B$9:$F$9</c:f>
              <c:numCache>
                <c:ptCount val="5"/>
                <c:pt idx="0">
                  <c:v>2311</c:v>
                </c:pt>
                <c:pt idx="1">
                  <c:v>2077</c:v>
                </c:pt>
                <c:pt idx="2">
                  <c:v>1858</c:v>
                </c:pt>
                <c:pt idx="3">
                  <c:v>1727</c:v>
                </c:pt>
                <c:pt idx="4">
                  <c:v>1584</c:v>
                </c:pt>
              </c:numCache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õpilaste arv 2005/06 ja 2006/07 õa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'[1]2001-05'!$E$3</c:f>
              <c:strCache>
                <c:ptCount val="1"/>
                <c:pt idx="0">
                  <c:v>2005/06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('[1]2001-05'!$A$4:$A$6,'[1]2001-05'!$A$9)</c:f>
              <c:strCache>
                <c:ptCount val="4"/>
                <c:pt idx="0">
                  <c:v>Annelinna Gümnaasium</c:v>
                </c:pt>
                <c:pt idx="1">
                  <c:v>Puškini Gümnaasium</c:v>
                </c:pt>
                <c:pt idx="2">
                  <c:v>Slaavi Gümnaasium</c:v>
                </c:pt>
                <c:pt idx="3">
                  <c:v>vene õppekeelega koolid</c:v>
                </c:pt>
              </c:strCache>
            </c:strRef>
          </c:cat>
          <c:val>
            <c:numRef>
              <c:f>('[1]2001-05'!$E$4:$E$6,'[1]2001-05'!$E$9)</c:f>
              <c:numCache>
                <c:ptCount val="4"/>
                <c:pt idx="0">
                  <c:v>753</c:v>
                </c:pt>
                <c:pt idx="1">
                  <c:v>386</c:v>
                </c:pt>
                <c:pt idx="2">
                  <c:v>588</c:v>
                </c:pt>
                <c:pt idx="3">
                  <c:v>1727</c:v>
                </c:pt>
              </c:numCache>
            </c:numRef>
          </c:val>
        </c:ser>
        <c:ser>
          <c:idx val="1"/>
          <c:order val="1"/>
          <c:tx>
            <c:strRef>
              <c:f>'[1]2001-05'!$F$3</c:f>
              <c:strCache>
                <c:ptCount val="1"/>
                <c:pt idx="0">
                  <c:v>2006/07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('[1]2001-05'!$A$4:$A$6,'[1]2001-05'!$A$9)</c:f>
              <c:strCache>
                <c:ptCount val="4"/>
                <c:pt idx="0">
                  <c:v>Annelinna Gümnaasium</c:v>
                </c:pt>
                <c:pt idx="1">
                  <c:v>Puškini Gümnaasium</c:v>
                </c:pt>
                <c:pt idx="2">
                  <c:v>Slaavi Gümnaasium</c:v>
                </c:pt>
                <c:pt idx="3">
                  <c:v>vene õppekeelega koolid</c:v>
                </c:pt>
              </c:strCache>
            </c:strRef>
          </c:cat>
          <c:val>
            <c:numRef>
              <c:f>('[1]2001-05'!$F$4:$F$6,'[1]2001-05'!$F$9)</c:f>
              <c:numCache>
                <c:ptCount val="4"/>
                <c:pt idx="0">
                  <c:v>725</c:v>
                </c:pt>
                <c:pt idx="1">
                  <c:v>314</c:v>
                </c:pt>
                <c:pt idx="2">
                  <c:v>545</c:v>
                </c:pt>
                <c:pt idx="3">
                  <c:v>1584</c:v>
                </c:pt>
              </c:numCache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95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123825</xdr:rowOff>
    </xdr:from>
    <xdr:to>
      <xdr:col>15</xdr:col>
      <xdr:colOff>361950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619125" y="1876425"/>
        <a:ext cx="5686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8</xdr:col>
      <xdr:colOff>57150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1590675"/>
        <a:ext cx="5562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28575</xdr:rowOff>
    </xdr:from>
    <xdr:to>
      <xdr:col>8</xdr:col>
      <xdr:colOff>47625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9525" y="4381500"/>
        <a:ext cx="5543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6%20-07\vene%20oppeke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onised"/>
      <sheetName val="õpilased"/>
      <sheetName val="klassid"/>
      <sheetName val="I klass"/>
      <sheetName val="Sheet7"/>
      <sheetName val="2005-06"/>
      <sheetName val="2005"/>
      <sheetName val="2001-05"/>
      <sheetName val="põhikooli lõpetajad"/>
      <sheetName val="koolimajad"/>
      <sheetName val="riigieksam"/>
      <sheetName val="Sheet2"/>
      <sheetName val="Sheet6"/>
      <sheetName val="Annelinna"/>
      <sheetName val="Puškini"/>
      <sheetName val="Slaavi"/>
      <sheetName val="Sheet1"/>
      <sheetName val="ametikohad"/>
      <sheetName val="Sheet5"/>
      <sheetName val="Sheet4"/>
      <sheetName val="vähend progn"/>
      <sheetName val="prognoos"/>
    </sheetNames>
    <sheetDataSet>
      <sheetData sheetId="1">
        <row r="4">
          <cell r="N4" t="str">
            <v>vene</v>
          </cell>
          <cell r="O4" t="str">
            <v>põhikool</v>
          </cell>
          <cell r="P4" t="str">
            <v>gümnaasium</v>
          </cell>
        </row>
        <row r="5">
          <cell r="A5" t="str">
            <v>2007/08</v>
          </cell>
          <cell r="N5">
            <v>1514</v>
          </cell>
          <cell r="O5">
            <v>1157</v>
          </cell>
          <cell r="P5">
            <v>357</v>
          </cell>
        </row>
        <row r="6">
          <cell r="A6" t="str">
            <v>2008/09</v>
          </cell>
          <cell r="N6">
            <v>1474</v>
          </cell>
          <cell r="O6">
            <v>1124</v>
          </cell>
          <cell r="P6">
            <v>350</v>
          </cell>
        </row>
        <row r="7">
          <cell r="A7" t="str">
            <v>2009/10</v>
          </cell>
          <cell r="N7">
            <v>1461</v>
          </cell>
          <cell r="O7">
            <v>1123</v>
          </cell>
          <cell r="P7">
            <v>338</v>
          </cell>
        </row>
        <row r="8">
          <cell r="A8" t="str">
            <v>2010/11</v>
          </cell>
          <cell r="N8">
            <v>1452</v>
          </cell>
          <cell r="O8">
            <v>1141</v>
          </cell>
          <cell r="P8">
            <v>311</v>
          </cell>
        </row>
      </sheetData>
      <sheetData sheetId="7">
        <row r="3">
          <cell r="B3" t="str">
            <v>2002/03</v>
          </cell>
          <cell r="C3" t="str">
            <v>2003/04</v>
          </cell>
          <cell r="D3" t="str">
            <v>2004/05</v>
          </cell>
          <cell r="E3" t="str">
            <v>2005/06</v>
          </cell>
          <cell r="F3" t="str">
            <v>2006/07</v>
          </cell>
        </row>
        <row r="4">
          <cell r="A4" t="str">
            <v>Annelinna Gümnaasium</v>
          </cell>
          <cell r="E4">
            <v>753</v>
          </cell>
          <cell r="F4">
            <v>725</v>
          </cell>
        </row>
        <row r="5">
          <cell r="A5" t="str">
            <v>Puškini Gümnaasium</v>
          </cell>
          <cell r="E5">
            <v>386</v>
          </cell>
          <cell r="F5">
            <v>314</v>
          </cell>
        </row>
        <row r="6">
          <cell r="A6" t="str">
            <v>Slaavi Gümnaasium</v>
          </cell>
          <cell r="E6">
            <v>588</v>
          </cell>
          <cell r="F6">
            <v>545</v>
          </cell>
        </row>
        <row r="9">
          <cell r="A9" t="str">
            <v>vene õppekeelega koolid</v>
          </cell>
          <cell r="B9">
            <v>2311</v>
          </cell>
          <cell r="C9">
            <v>2077</v>
          </cell>
          <cell r="D9">
            <v>1858</v>
          </cell>
          <cell r="E9">
            <v>1727</v>
          </cell>
          <cell r="F9">
            <v>1584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2" sqref="A2"/>
    </sheetView>
  </sheetViews>
  <sheetFormatPr defaultColWidth="9.140625" defaultRowHeight="12.75"/>
  <cols>
    <col min="2" max="16" width="5.7109375" style="0" customWidth="1"/>
  </cols>
  <sheetData>
    <row r="2" ht="12.75">
      <c r="A2" s="1" t="s">
        <v>31</v>
      </c>
    </row>
    <row r="4" spans="1:16" s="6" customFormat="1" ht="42" customHeigh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4" t="s">
        <v>22</v>
      </c>
      <c r="O4" s="5" t="s">
        <v>18</v>
      </c>
      <c r="P4" s="5" t="s">
        <v>19</v>
      </c>
    </row>
    <row r="5" spans="1:16" s="6" customFormat="1" ht="11.25">
      <c r="A5" s="7" t="s">
        <v>16</v>
      </c>
      <c r="B5" s="8">
        <v>126</v>
      </c>
      <c r="C5" s="8">
        <v>114</v>
      </c>
      <c r="D5" s="8">
        <v>130</v>
      </c>
      <c r="E5" s="8">
        <v>126</v>
      </c>
      <c r="F5" s="8">
        <v>112</v>
      </c>
      <c r="G5" s="8">
        <v>135</v>
      </c>
      <c r="H5" s="8">
        <v>124</v>
      </c>
      <c r="I5" s="8">
        <v>134</v>
      </c>
      <c r="J5" s="8">
        <v>156</v>
      </c>
      <c r="K5" s="8">
        <v>120</v>
      </c>
      <c r="L5" s="8">
        <v>113</v>
      </c>
      <c r="M5" s="8">
        <v>124</v>
      </c>
      <c r="N5" s="7">
        <f>SUM(B5:M5)</f>
        <v>1514</v>
      </c>
      <c r="O5" s="7">
        <f>N5-P5</f>
        <v>1157</v>
      </c>
      <c r="P5" s="7">
        <f>K5+L5+M5</f>
        <v>357</v>
      </c>
    </row>
    <row r="6" spans="1:16" s="6" customFormat="1" ht="11.25">
      <c r="A6" s="7" t="s">
        <v>17</v>
      </c>
      <c r="B6" s="8">
        <v>123</v>
      </c>
      <c r="C6" s="8">
        <v>126</v>
      </c>
      <c r="D6" s="8">
        <v>114</v>
      </c>
      <c r="E6" s="8">
        <v>130</v>
      </c>
      <c r="F6" s="8">
        <v>126</v>
      </c>
      <c r="G6" s="8">
        <v>112</v>
      </c>
      <c r="H6" s="8">
        <v>135</v>
      </c>
      <c r="I6" s="8">
        <v>124</v>
      </c>
      <c r="J6" s="8">
        <v>134</v>
      </c>
      <c r="K6" s="8">
        <v>117</v>
      </c>
      <c r="L6" s="8">
        <v>120</v>
      </c>
      <c r="M6" s="8">
        <v>113</v>
      </c>
      <c r="N6" s="7">
        <f>SUM(B6:M6)</f>
        <v>1474</v>
      </c>
      <c r="O6" s="7">
        <f>N6-P6</f>
        <v>1124</v>
      </c>
      <c r="P6" s="7">
        <f>K6+L6+M6</f>
        <v>350</v>
      </c>
    </row>
    <row r="7" spans="1:16" s="6" customFormat="1" ht="11.25">
      <c r="A7" s="7" t="s">
        <v>20</v>
      </c>
      <c r="B7" s="8">
        <v>133</v>
      </c>
      <c r="C7" s="8">
        <v>123</v>
      </c>
      <c r="D7" s="8">
        <v>126</v>
      </c>
      <c r="E7" s="8">
        <v>114</v>
      </c>
      <c r="F7" s="8">
        <v>130</v>
      </c>
      <c r="G7" s="8">
        <v>126</v>
      </c>
      <c r="H7" s="8">
        <v>112</v>
      </c>
      <c r="I7" s="8">
        <v>135</v>
      </c>
      <c r="J7" s="8">
        <v>124</v>
      </c>
      <c r="K7" s="8">
        <v>101</v>
      </c>
      <c r="L7" s="8">
        <v>117</v>
      </c>
      <c r="M7" s="8">
        <v>120</v>
      </c>
      <c r="N7" s="7">
        <f>SUM(B7:M7)</f>
        <v>1461</v>
      </c>
      <c r="O7" s="7">
        <f>N7-P7</f>
        <v>1123</v>
      </c>
      <c r="P7" s="7">
        <f>K7+L7+M7</f>
        <v>338</v>
      </c>
    </row>
    <row r="8" spans="1:16" s="6" customFormat="1" ht="11.25">
      <c r="A8" s="7" t="s">
        <v>21</v>
      </c>
      <c r="B8" s="8">
        <v>142</v>
      </c>
      <c r="C8" s="8">
        <v>133</v>
      </c>
      <c r="D8" s="8">
        <v>123</v>
      </c>
      <c r="E8" s="8">
        <v>126</v>
      </c>
      <c r="F8" s="8">
        <v>114</v>
      </c>
      <c r="G8" s="8">
        <v>130</v>
      </c>
      <c r="H8" s="8">
        <v>126</v>
      </c>
      <c r="I8" s="8">
        <v>112</v>
      </c>
      <c r="J8" s="8">
        <v>135</v>
      </c>
      <c r="K8" s="8">
        <v>93</v>
      </c>
      <c r="L8" s="8">
        <v>101</v>
      </c>
      <c r="M8" s="8">
        <v>117</v>
      </c>
      <c r="N8" s="7">
        <f>SUM(B8:M8)</f>
        <v>1452</v>
      </c>
      <c r="O8" s="7">
        <f>N8-P8</f>
        <v>1141</v>
      </c>
      <c r="P8" s="7">
        <f>K8+L8+M8</f>
        <v>311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20" customWidth="1"/>
    <col min="2" max="2" width="9.00390625" style="23" customWidth="1"/>
    <col min="3" max="5" width="7.421875" style="22" customWidth="1"/>
    <col min="6" max="16384" width="9.140625" style="6" customWidth="1"/>
  </cols>
  <sheetData>
    <row r="1" spans="1:5" s="12" customFormat="1" ht="12.75">
      <c r="A1" s="9" t="s">
        <v>32</v>
      </c>
      <c r="B1" s="10"/>
      <c r="C1" s="11"/>
      <c r="D1" s="11"/>
      <c r="E1" s="11"/>
    </row>
    <row r="2" spans="1:5" s="12" customFormat="1" ht="12.75">
      <c r="A2" s="13"/>
      <c r="B2" s="10"/>
      <c r="C2" s="11"/>
      <c r="D2" s="11"/>
      <c r="E2" s="11"/>
    </row>
    <row r="3" spans="1:6" s="12" customFormat="1" ht="12.75">
      <c r="A3" s="14" t="s">
        <v>30</v>
      </c>
      <c r="B3" s="14" t="s">
        <v>26</v>
      </c>
      <c r="C3" s="14" t="s">
        <v>12</v>
      </c>
      <c r="D3" s="14" t="s">
        <v>13</v>
      </c>
      <c r="E3" s="14" t="s">
        <v>14</v>
      </c>
      <c r="F3" s="14" t="s">
        <v>15</v>
      </c>
    </row>
    <row r="4" spans="1:6" s="12" customFormat="1" ht="12.75">
      <c r="A4" s="15" t="s">
        <v>23</v>
      </c>
      <c r="B4" s="16">
        <v>983</v>
      </c>
      <c r="C4" s="17">
        <v>895</v>
      </c>
      <c r="D4" s="17">
        <v>807</v>
      </c>
      <c r="E4" s="17">
        <v>753</v>
      </c>
      <c r="F4" s="16">
        <v>725</v>
      </c>
    </row>
    <row r="5" spans="1:6" s="12" customFormat="1" ht="12.75">
      <c r="A5" s="15" t="s">
        <v>24</v>
      </c>
      <c r="B5" s="16">
        <v>595</v>
      </c>
      <c r="C5" s="17">
        <v>513</v>
      </c>
      <c r="D5" s="17">
        <v>437</v>
      </c>
      <c r="E5" s="17">
        <v>386</v>
      </c>
      <c r="F5" s="16">
        <v>314</v>
      </c>
    </row>
    <row r="6" spans="1:6" s="12" customFormat="1" ht="12.75">
      <c r="A6" s="15" t="s">
        <v>25</v>
      </c>
      <c r="B6" s="16">
        <v>733</v>
      </c>
      <c r="C6" s="17">
        <v>669</v>
      </c>
      <c r="D6" s="17">
        <v>614</v>
      </c>
      <c r="E6" s="17">
        <v>588</v>
      </c>
      <c r="F6" s="16">
        <v>545</v>
      </c>
    </row>
    <row r="7" spans="1:6" s="12" customFormat="1" ht="12.75">
      <c r="A7" s="15" t="s">
        <v>28</v>
      </c>
      <c r="B7" s="16"/>
      <c r="C7" s="17"/>
      <c r="D7" s="17"/>
      <c r="E7" s="17"/>
      <c r="F7" s="18"/>
    </row>
    <row r="8" spans="1:6" s="12" customFormat="1" ht="12.75">
      <c r="A8" s="15" t="s">
        <v>29</v>
      </c>
      <c r="B8" s="16"/>
      <c r="C8" s="17"/>
      <c r="D8" s="17"/>
      <c r="E8" s="17"/>
      <c r="F8" s="18"/>
    </row>
    <row r="9" spans="1:6" s="12" customFormat="1" ht="12.75">
      <c r="A9" s="19" t="s">
        <v>27</v>
      </c>
      <c r="B9" s="14">
        <f>SUM(B4:B6)</f>
        <v>2311</v>
      </c>
      <c r="C9" s="14">
        <f>SUM(C4:C6)</f>
        <v>2077</v>
      </c>
      <c r="D9" s="14">
        <f>SUM(D4:D6)</f>
        <v>1858</v>
      </c>
      <c r="E9" s="14">
        <f>SUM(E4:E6)</f>
        <v>1727</v>
      </c>
      <c r="F9" s="14">
        <f>SUM(F4:F8)</f>
        <v>1584</v>
      </c>
    </row>
    <row r="10" ht="11.25">
      <c r="B10" s="2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Kairit</cp:lastModifiedBy>
  <dcterms:created xsi:type="dcterms:W3CDTF">2006-10-04T11:10:37Z</dcterms:created>
  <dcterms:modified xsi:type="dcterms:W3CDTF">2006-10-05T12:47:15Z</dcterms:modified>
  <cp:category/>
  <cp:version/>
  <cp:contentType/>
  <cp:contentStatus/>
</cp:coreProperties>
</file>