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21.11" sheetId="1" r:id="rId1"/>
    <sheet name="21.11.võrdlusega" sheetId="2" r:id="rId2"/>
  </sheets>
  <definedNames/>
  <calcPr fullCalcOnLoad="1"/>
</workbook>
</file>

<file path=xl/sharedStrings.xml><?xml version="1.0" encoding="utf-8"?>
<sst xmlns="http://schemas.openxmlformats.org/spreadsheetml/2006/main" count="1141" uniqueCount="513">
  <si>
    <t>Tartu linna meistrivõistlused kestvusratsutamises</t>
  </si>
  <si>
    <t>01.08.12-01.10.12</t>
  </si>
  <si>
    <t>01.04.12-30.09.12</t>
  </si>
  <si>
    <t>mittetulundusühing Iluuisutamisklubi "Tartu"</t>
  </si>
  <si>
    <t>Tartu Jalgrattaklubi Tamme</t>
  </si>
  <si>
    <t>01.02.12-01.12.12</t>
  </si>
  <si>
    <t>Spordiklubi "Välk 494"</t>
  </si>
  <si>
    <t>01.01.12-12.04.12</t>
  </si>
  <si>
    <t>Tiitlivõistluste korraldamine spordiveteranidele</t>
  </si>
  <si>
    <t>01.06.12-03.06.12</t>
  </si>
  <si>
    <t>07.10.12-09.10.12</t>
  </si>
  <si>
    <t>14.04.12-15.04.12</t>
  </si>
  <si>
    <t>MTÜ Tartu Uisuklubi Tritsutajad</t>
  </si>
  <si>
    <t>06.04.12-08.04.12</t>
  </si>
  <si>
    <t>Jõuluturniir</t>
  </si>
  <si>
    <t>10.12.11-11.12.11</t>
  </si>
  <si>
    <t>MTÜ TriSmile</t>
  </si>
  <si>
    <t>MAINEÜRITUSED</t>
  </si>
  <si>
    <t>TRADITSIOONILISED ÜRITUSED</t>
  </si>
  <si>
    <t>SAAVUTUSSPORT</t>
  </si>
  <si>
    <t>RAHVASPORT</t>
  </si>
  <si>
    <t>Tartu linna meistrivõistlused tennises</t>
  </si>
  <si>
    <t>Tartu linna  ujumisvõistlus puuetega inimestele</t>
  </si>
  <si>
    <t xml:space="preserve">Tartu linna meistrivõistlused jalgpallis </t>
  </si>
  <si>
    <t>Tartu linna meistrivõistlused ratsutamises</t>
  </si>
  <si>
    <t xml:space="preserve">Tartu linna meistrivõistlused ujumises </t>
  </si>
  <si>
    <t>Tartu linna meistrivõistlused jalgrattaspordis</t>
  </si>
  <si>
    <t>Tartu linna meistrivõistlused purjetamises</t>
  </si>
  <si>
    <t>Tartu linna meistrivõistlused jäähokis</t>
  </si>
  <si>
    <t>Tartu linna meistrivõistlused murdmaasuusatamises</t>
  </si>
  <si>
    <t>3. Emajõe Karikas avaveeujumises</t>
  </si>
  <si>
    <t>Mittetulundusühing Tartu Tenniseklubi</t>
  </si>
  <si>
    <t>JRK NR</t>
  </si>
  <si>
    <t>TAOTLEJA</t>
  </si>
  <si>
    <t>PROJEKTI NIMI</t>
  </si>
  <si>
    <t>Toimumis-</t>
  </si>
  <si>
    <t xml:space="preserve">Kogu </t>
  </si>
  <si>
    <t>I</t>
  </si>
  <si>
    <t>aeg</t>
  </si>
  <si>
    <t>eelarve</t>
  </si>
  <si>
    <t>summa</t>
  </si>
  <si>
    <t>Taotletud</t>
  </si>
  <si>
    <t>SPORDIPROJEKTID 2012</t>
  </si>
  <si>
    <t>Ettepanek</t>
  </si>
  <si>
    <t xml:space="preserve">BIGBANK Kuldliiga avaetapp </t>
  </si>
  <si>
    <t xml:space="preserve">18. Rahvusvaheline noorte jalgpalliturniir Tammeka Cup </t>
  </si>
  <si>
    <t xml:space="preserve">Rahvusvaheline jalgpalliturniir Tartu Cup </t>
  </si>
  <si>
    <t xml:space="preserve">Rannavõrkpalliturniir Premium7 Cup </t>
  </si>
  <si>
    <t xml:space="preserve">Rahvusvaheline sulgpalliturniir Paarissuled  </t>
  </si>
  <si>
    <t>23.Fred Kudu mälestusvõistlused mitmevõistluses</t>
  </si>
  <si>
    <t>26. Tartu Turniir moodsas viievõistluses</t>
  </si>
  <si>
    <t>Rahvusvaheline turniir Tartu Vaim moodsas viievõistluses</t>
  </si>
  <si>
    <t xml:space="preserve">19. K.Keeraku mälestusturniir, Tartu lahtised meistrivõistlused judos ja 13. Laste Judopäev </t>
  </si>
  <si>
    <t xml:space="preserve">Falco Cup, Tartu lahtised meistrivõistlused karates </t>
  </si>
  <si>
    <t xml:space="preserve">Aquafest </t>
  </si>
  <si>
    <t>37.Estonian Juniors Open, 6.Kaupo Viili mälestusvõistlus judos</t>
  </si>
  <si>
    <t xml:space="preserve">34. Tartu veteranide turniir, Euroopa veteranide karikaetapp. </t>
  </si>
  <si>
    <t>Rahvusvaheline ujumisvõistlus 7.Tartu Kevad</t>
  </si>
  <si>
    <t>Rahvusvaheline Kevadturniir judos</t>
  </si>
  <si>
    <t>43. Georg Hackenschmidti mälestusvõistlused kreeka-rooma ja naistemaadluses.</t>
  </si>
  <si>
    <t>Eesti KV etapp võistlustantsus Tartu karikas</t>
  </si>
  <si>
    <t>Rahvusvaheline I. Kullami ja E.Naaritsa karikaturniir korvpallis</t>
  </si>
  <si>
    <t xml:space="preserve">Tartu Sügisrull </t>
  </si>
  <si>
    <t xml:space="preserve">Rahvusvahelised iluuisutamisvõistlused Tritsutajate Trophy/Tartu lahtised meistrivõistlused </t>
  </si>
  <si>
    <t>8. Evelin Lestali mälestusvõistlused lauatennises</t>
  </si>
  <si>
    <t xml:space="preserve">Tartu suusasprint </t>
  </si>
  <si>
    <t>V.Hünersoni mälestusvõistlused ujumises</t>
  </si>
  <si>
    <t>55.Eesti kaheksapaatide sügisregatt</t>
  </si>
  <si>
    <t xml:space="preserve">Rahvusvaheline võrkpalliturniir Sügisturniir </t>
  </si>
  <si>
    <t>Korvpallimeeskonna Tartu Ülikool osalemine tiitlivõistlustel</t>
  </si>
  <si>
    <t>Võrkpallimeeskonna Tartu Pere Leib osalemine tiitlivõistlustel</t>
  </si>
  <si>
    <t>Jalgpallimeeskonna JK Tammeka osalemine Eesti meistrivõistlustel</t>
  </si>
  <si>
    <t>Jäähokimeeskonna Välk494 osalemine Eesti meistrivõistlustel</t>
  </si>
  <si>
    <t>Tartu linna meistrivõistlused sulgpallis</t>
  </si>
  <si>
    <t>Tartu meistrivõistlused ilu- ja rühmvõimlemises</t>
  </si>
  <si>
    <t>Tartu linna meistrivõistlused kreeka-rooma maadluses</t>
  </si>
  <si>
    <t>Tartu linna meistrivõistlused jalgrattakrossis</t>
  </si>
  <si>
    <t>Tartu linna meistrivõistlused saalihokis</t>
  </si>
  <si>
    <t>Tartu linna meistrivõistlused judos A,B,C kl</t>
  </si>
  <si>
    <t xml:space="preserve">Tartu linna meistrivõistlused käsipallis </t>
  </si>
  <si>
    <t xml:space="preserve">Tartu linna meistrivõistlused kergejõustikus </t>
  </si>
  <si>
    <t>Tartu linna meistrivõistlused õhk- ja tulirelvadest laskmises</t>
  </si>
  <si>
    <t>Tartu linna meistrivõistlused vehklemises</t>
  </si>
  <si>
    <t>Tartu meistrivõistlused iluuisustamises ja Spring Cup</t>
  </si>
  <si>
    <t xml:space="preserve">Tartu linna meistrivõistlused squashis </t>
  </si>
  <si>
    <t xml:space="preserve">Tartu linna meistrivõistlused poksis </t>
  </si>
  <si>
    <t>Tartu linna meistrivõistlused judos C kl</t>
  </si>
  <si>
    <t>Tartu linna meistrivõistlused trampoliinihüpetes</t>
  </si>
  <si>
    <t>Tartu linna meistrivõistlused orienteerumises</t>
  </si>
  <si>
    <t>Rannavolle karikasari ja Tartu linna meistrivõistlused rannavõrkpallis</t>
  </si>
  <si>
    <t xml:space="preserve">Tartu orienteerumisneljapäevakud </t>
  </si>
  <si>
    <t xml:space="preserve">Suve Sulgpall </t>
  </si>
  <si>
    <t>12. Erna ja Herbert Abeli mälestusvõistlused murdmaasuusatamises</t>
  </si>
  <si>
    <t xml:space="preserve">Tartu Suusatalv </t>
  </si>
  <si>
    <t xml:space="preserve">BMX weekend </t>
  </si>
  <si>
    <t xml:space="preserve">Eesti noorte ja täiskasvanute GP-sari sulgpallis </t>
  </si>
  <si>
    <t>Eesti noorte GP läbiviimine sulgpallis</t>
  </si>
  <si>
    <t xml:space="preserve">Iluuisutamisvõistlus Lõunakeskus Trophy </t>
  </si>
  <si>
    <t>Eesti noorte GP etapp tennises</t>
  </si>
  <si>
    <t>EUL Noortesarja I etapp ujumises</t>
  </si>
  <si>
    <t>Rahvusvaheline 7.Kevadturniir trampoliinihüpetes</t>
  </si>
  <si>
    <t xml:space="preserve">Duo Volley Cup </t>
  </si>
  <si>
    <t>Rahvusvaheline Sügisturniir judos</t>
  </si>
  <si>
    <t>Rahvusvaheline vehklemisturniir  Tartu lootused</t>
  </si>
  <si>
    <t>Rahvusvaheline maleturniir AVRO-38</t>
  </si>
  <si>
    <t>Rahvusvaheline võrkpalliturniir Tartu Vapi mängud</t>
  </si>
  <si>
    <t>Jalgpallinaiskonna JK Tammeka osalemine Eesti MV</t>
  </si>
  <si>
    <t>Saalihokimeeskond Eesti Maaülikooli Spordiklubi osalemine Eesti MV</t>
  </si>
  <si>
    <t xml:space="preserve">Korvpallinaiskonna Tartu Ülikool osalemine Eesti MV </t>
  </si>
  <si>
    <t>Võrkpallinaiskonna TÜ/Eeden osalemine Eesti MV</t>
  </si>
  <si>
    <t>EYBLi U14 vanuseklassi Tartu etapp</t>
  </si>
  <si>
    <t>Noorte korvpalliturniir Tartu New Generation`s Mini Cup</t>
  </si>
  <si>
    <t>Noorte rahvusvaheline rühmvõimlemisvõistlus Slonny Cup 2012</t>
  </si>
  <si>
    <t>Tartu meistrivõistlused BMX</t>
  </si>
  <si>
    <t>Tartu linna korvpalli meistrivõistlused naiskondadele</t>
  </si>
  <si>
    <t xml:space="preserve">Vooremäe Karikas </t>
  </si>
  <si>
    <t xml:space="preserve">Tartu Linnasprint </t>
  </si>
  <si>
    <t xml:space="preserve">Kevadturniir </t>
  </si>
  <si>
    <t>Lastevõistlus triatlonis</t>
  </si>
  <si>
    <t>TriSmile Aquatloni neljapäevak triatlonis</t>
  </si>
  <si>
    <t>Naiste Suvekübara Turniir tennises</t>
  </si>
  <si>
    <t>Eesti harrastajate meistrivõistlused pallimängudes</t>
  </si>
  <si>
    <t>Vladimir Baskirovi mälestusvõistlus tõstmises</t>
  </si>
  <si>
    <t xml:space="preserve">Tartu linna käsipalli esindusmeeskonna toetus </t>
  </si>
  <si>
    <t xml:space="preserve">Osalemine Eesti noorte ja täiskasvanute meistrivõistlustel kergejõustikus </t>
  </si>
  <si>
    <t xml:space="preserve">Osalemine Eesti noorte ja täiskasvanute meistrivõistlustel jalgrattaspordis </t>
  </si>
  <si>
    <t xml:space="preserve">Osalemine Eesti noorte ja täiskasvanute meistrivõistlustel sulgpallis </t>
  </si>
  <si>
    <t xml:space="preserve">Osalemine Eesti noorte ja täiskasvanute meistrivõistlustel jõutõstmises </t>
  </si>
  <si>
    <t xml:space="preserve">Osalemine Eesti noorte ja täiskasvanute meistrivõistlustel poksis </t>
  </si>
  <si>
    <t>Rannakäsipallietapp</t>
  </si>
  <si>
    <t xml:space="preserve">ERGO Maailmamängud </t>
  </si>
  <si>
    <t xml:space="preserve">TARTU RAHVAJOOKS </t>
  </si>
  <si>
    <t xml:space="preserve">Petanquevõistlus TARTU KARIKAS </t>
  </si>
  <si>
    <t>Osalemine RV turniiridel Lätis</t>
  </si>
  <si>
    <t>Tartu Kaasaegse Viievõistluse Klubi Pentathlon</t>
  </si>
  <si>
    <t xml:space="preserve">Tartu linna meistrivõistlused moodsas viievõistluses </t>
  </si>
  <si>
    <t>09.03.12-11.03.12</t>
  </si>
  <si>
    <t>Ruusu Uisuklubi</t>
  </si>
  <si>
    <t>Rulluisutamisvõistlus Rullibaasi Sprint</t>
  </si>
  <si>
    <t>20.01.12-21.01.12</t>
  </si>
  <si>
    <t>XVIII Tartumaa korvpalli meistrivõistlused</t>
  </si>
  <si>
    <t>05.02.12-20.05.12</t>
  </si>
  <si>
    <t>15.01.12-29.04.12</t>
  </si>
  <si>
    <t>Eesti Firmaspordi Liit</t>
  </si>
  <si>
    <t>30.11.12-02.12.12</t>
  </si>
  <si>
    <t xml:space="preserve">Harrastustantsijate karikavõistluse finaaletapp </t>
  </si>
  <si>
    <t>15.11.12-20.12.12</t>
  </si>
  <si>
    <t>Eesti Akadeemiline Spordiliit</t>
  </si>
  <si>
    <t>01.05.12-31.08.12</t>
  </si>
  <si>
    <t>Tartu Jooksuülikool</t>
  </si>
  <si>
    <t>15.04.12-15.05.12</t>
  </si>
  <si>
    <t>Sportmängude Kohtunike Klubi Vile</t>
  </si>
  <si>
    <t>XVIII Tartumaa karikamängud korvpallis</t>
  </si>
  <si>
    <t>21.09.12-22.12.12</t>
  </si>
  <si>
    <t>23.08.12-25.08.12</t>
  </si>
  <si>
    <t>Tartu Kurtide Spordiselts Kaar</t>
  </si>
  <si>
    <t>Kurtide tiitlivõistluste korraldamine ja osalemine</t>
  </si>
  <si>
    <t>01.08.12-31.08.12</t>
  </si>
  <si>
    <t>Mittetulundusühing Dreamsport</t>
  </si>
  <si>
    <t>Eesti Maaülikooli Spordiklubi</t>
  </si>
  <si>
    <t>01.05.12-31.05.12</t>
  </si>
  <si>
    <t>Orienteerumisklubi Kape</t>
  </si>
  <si>
    <t>Orienteerumisvõistlus Tartu kevad</t>
  </si>
  <si>
    <t xml:space="preserve">Rahvusvaheline kergejõustikuvõistlus 48. Gustav Sule memoriaal </t>
  </si>
  <si>
    <t>25.05.12-05.06.12</t>
  </si>
  <si>
    <t>01.03.12-31.03.12,01.05.12-31.05.12,01.09.12-30.09.12</t>
  </si>
  <si>
    <t>spordiklubi Dodze</t>
  </si>
  <si>
    <t>Rahvusvaheline turniir Olümpia lootused</t>
  </si>
  <si>
    <t>20.06.12-21.06.12</t>
  </si>
  <si>
    <t>01.12.12-31.12.12</t>
  </si>
  <si>
    <t>09.06.12-10.06.12</t>
  </si>
  <si>
    <t>Tartu Sügisjooks 2012</t>
  </si>
  <si>
    <t>05.10.12-21.10.12</t>
  </si>
  <si>
    <t>15.08.12-31.12.12</t>
  </si>
  <si>
    <t>Tartu Spordiklubi "Kajakas"</t>
  </si>
  <si>
    <t>05.01.12-15.05.12</t>
  </si>
  <si>
    <t>Minibasket Cup korvpalliturniir</t>
  </si>
  <si>
    <t>18.05.12-20.05.12</t>
  </si>
  <si>
    <t>Eesti Pimedate Ujumisliit</t>
  </si>
  <si>
    <t>01.01.12-31.08.12</t>
  </si>
  <si>
    <t>Noorte seeriaujumisvõistlus Räimeralli</t>
  </si>
  <si>
    <t>Osalemine Tartu-Tampere-Pärnu VII sõpruskohtumisel</t>
  </si>
  <si>
    <t>15.06.12-31.08.12</t>
  </si>
  <si>
    <t>Tartu rahvusvaheline noorte korvpalliturniir Basket Unites</t>
  </si>
  <si>
    <t>24.08.12-26.08.12</t>
  </si>
  <si>
    <t>Aura lahtise raja võistlus</t>
  </si>
  <si>
    <t>Tartu Spordiveteranide Koondis</t>
  </si>
  <si>
    <t>Tartu rahvusvaheline noorte korvpalliturniir Meiega Meistriks</t>
  </si>
  <si>
    <t>18.05.12-20.08.12</t>
  </si>
  <si>
    <t>01.08.12-20.09.12</t>
  </si>
  <si>
    <t>Sõudmise ja Aerutamise klubi "Tartu"</t>
  </si>
  <si>
    <t>Emajõe Karikavõistlus sõudmises</t>
  </si>
  <si>
    <t xml:space="preserve">Emajõe Karikavõistlus aerutamise </t>
  </si>
  <si>
    <t xml:space="preserve">Eesti Väikeste paatide sügisregatt </t>
  </si>
  <si>
    <t>20.10.12-21.10.12</t>
  </si>
  <si>
    <t xml:space="preserve">Emajõe Maraton </t>
  </si>
  <si>
    <t>TARTU KERGEJÕUSTIKUKLUBI STAIER</t>
  </si>
  <si>
    <t>JO TE (Jookse terviseks) osaürituste sari</t>
  </si>
  <si>
    <t>Tartu linna meistrivõistlused males</t>
  </si>
  <si>
    <t>03.02.12-18.11.12</t>
  </si>
  <si>
    <t>Rahvusvaheline maleturniir Tartu Suvi</t>
  </si>
  <si>
    <t>G. Uusi mälestusturniir males</t>
  </si>
  <si>
    <t>07.09.12-09.09.12</t>
  </si>
  <si>
    <t>03.11.12-04.11.12</t>
  </si>
  <si>
    <t>11.05.12-13.05.12</t>
  </si>
  <si>
    <t>04.05.12-05.05.12</t>
  </si>
  <si>
    <t>Tartu linna noorte meistrivõistlused rannavõrkpallis</t>
  </si>
  <si>
    <t>24.07.12-26.07.12</t>
  </si>
  <si>
    <t>Liivimaa Ratsaklubi</t>
  </si>
  <si>
    <t>mittetulundusühing Erkmaa Korvpallikool</t>
  </si>
  <si>
    <t>Tartu rahvusvaheline noorte korvpalliturniir Rising Stars</t>
  </si>
  <si>
    <t>06.01.12-08.01.12</t>
  </si>
  <si>
    <t>12.04.11-31.10.11</t>
  </si>
  <si>
    <t xml:space="preserve">15. Tartu Rattamaraton </t>
  </si>
  <si>
    <t>15.09.12-16.09.12</t>
  </si>
  <si>
    <t>6. Tartu Rulluisumaraton</t>
  </si>
  <si>
    <t>11.08.12-12.08.12</t>
  </si>
  <si>
    <t>Jalgpalliklubi Tammeka</t>
  </si>
  <si>
    <t>Spordiürituste Korraldamise Klubi</t>
  </si>
  <si>
    <t>20.05.12-31.08.12</t>
  </si>
  <si>
    <t>Tartu Grand Prix 2012</t>
  </si>
  <si>
    <t>Spordiklubi "Tähtvere"</t>
  </si>
  <si>
    <t>Rahvusvaheline vehklemisturniir Mercury Cup</t>
  </si>
  <si>
    <t>Karateklubi FALCO</t>
  </si>
  <si>
    <t>Saaremaa Jalgrattaklubi Viiking</t>
  </si>
  <si>
    <t>55. Saaremaa Velotuur</t>
  </si>
  <si>
    <t>12.06.12-16.06.12</t>
  </si>
  <si>
    <t xml:space="preserve">Juunioride (U-20) MK-etapp </t>
  </si>
  <si>
    <t>13.04.12-15.04.12</t>
  </si>
  <si>
    <t>01.01.11-31.12.12</t>
  </si>
  <si>
    <t>Tartu Spordiliit</t>
  </si>
  <si>
    <t xml:space="preserve">Tartu Spordiliidu tegevustoetus </t>
  </si>
  <si>
    <t>spordiklubi ESTASPORT</t>
  </si>
  <si>
    <t>02.02.12-05.02.12,19.04.12-22.04.12</t>
  </si>
  <si>
    <t>Euroopa meistrivõistlused seenioridele</t>
  </si>
  <si>
    <t>03.02.12-05.02.12</t>
  </si>
  <si>
    <t>Mittetulundusühing Altruist</t>
  </si>
  <si>
    <t>01.01.12-01.06.12</t>
  </si>
  <si>
    <t>EESTI MÕTTESPORDI SELTS</t>
  </si>
  <si>
    <t>Tiitlivõistluste korraldamine mälumängus</t>
  </si>
  <si>
    <t>02.01.12-01.06.12</t>
  </si>
  <si>
    <t>mittetulundusühing SK JÕUD JUNIOR</t>
  </si>
  <si>
    <t>01.04.12-31.12.12</t>
  </si>
  <si>
    <t>Maailmakarikaetapp rühmvõimlemises ja  Miss Valentine 2012</t>
  </si>
  <si>
    <t>10.02.12-12.02.12</t>
  </si>
  <si>
    <t>Ujumise Spordiklubi MTÜ</t>
  </si>
  <si>
    <t>Tallinn-Tartu Grand Prix 2012</t>
  </si>
  <si>
    <t>31.Tartu Rattaralli</t>
  </si>
  <si>
    <t>26.05.12-27.05.12</t>
  </si>
  <si>
    <t>20.07.12-20.09.12</t>
  </si>
  <si>
    <t>30. Tartu Jooksumaraton</t>
  </si>
  <si>
    <t>12.05.12-13.05.12</t>
  </si>
  <si>
    <t>Talvine sprindi mitmevõistlus</t>
  </si>
  <si>
    <t>01.06.12-03.06.16</t>
  </si>
  <si>
    <t>21.04.12-22.04.12</t>
  </si>
  <si>
    <t>SPORDIKLUBI "DO"</t>
  </si>
  <si>
    <t>Laste jõuluturniir</t>
  </si>
  <si>
    <t>25.02.12-26.02.12</t>
  </si>
  <si>
    <t>17.11.12-19.11.12</t>
  </si>
  <si>
    <t>15.03.12-31.10.12</t>
  </si>
  <si>
    <t>30.03.12-15.04.12</t>
  </si>
  <si>
    <t>Tartu Linna Maadlusselts</t>
  </si>
  <si>
    <t>02.01.12-31.12.12</t>
  </si>
  <si>
    <t>Sprindi mitmevõistlus</t>
  </si>
  <si>
    <t>Olümpiavõitja Jaak Uudmäe auhinnavõistlused kolmikhüppes</t>
  </si>
  <si>
    <t>15.02.12-15.03.12</t>
  </si>
  <si>
    <t>Rahvusvahelised veemotovõistlused, Tartu linna meistrivõistlused</t>
  </si>
  <si>
    <t>Tartu linna meistrivõistlused lauatennises</t>
  </si>
  <si>
    <t>24.03.12-25.03.12</t>
  </si>
  <si>
    <t>Klubi Tartu Maraton</t>
  </si>
  <si>
    <t>41. Tartu Maraton</t>
  </si>
  <si>
    <t>12.02.12-19.02.12</t>
  </si>
  <si>
    <t>mittetulundusühing Noortesport</t>
  </si>
  <si>
    <t>Eesti Meistrivõistlused Tänavakorvpallis 2012 Tartu etapp</t>
  </si>
  <si>
    <t>Ülevabariigiline spordiveteranide petanqueturniir TARTU VAIM</t>
  </si>
  <si>
    <t>02.01.12-01.08.12</t>
  </si>
  <si>
    <t>28.04.12-29.04.12</t>
  </si>
  <si>
    <t>06.10.12-07.10.12</t>
  </si>
  <si>
    <t>mittetulundusühing Revalia Tantsukool</t>
  </si>
  <si>
    <t>17. Tartu Velo Tuur</t>
  </si>
  <si>
    <t>08.06.12-10.06.12</t>
  </si>
  <si>
    <t>03.07.12-06.07.12</t>
  </si>
  <si>
    <t>08.09.12-09.09.12</t>
  </si>
  <si>
    <t>04.08.12-05.08.12</t>
  </si>
  <si>
    <t>sulgpalliklubi Triiton</t>
  </si>
  <si>
    <t>01.06.12-31.08.12</t>
  </si>
  <si>
    <t>24.11.12-25.11.12</t>
  </si>
  <si>
    <t>K-klubi</t>
  </si>
  <si>
    <t>TARTU KERGEJÕUSTIKUVETERANIDE KLUBI KEVEK</t>
  </si>
  <si>
    <t>Tiitlivõistluste korraldamine ja osalemine</t>
  </si>
  <si>
    <t>01.01.12-01.12.12</t>
  </si>
  <si>
    <t>Kevadsprint</t>
  </si>
  <si>
    <t>Tartu linna meistrivõistlused petanques</t>
  </si>
  <si>
    <t>28.06.12-27.09.12</t>
  </si>
  <si>
    <t>Sihtasutus Tähtvere Puhkepark</t>
  </si>
  <si>
    <t>15.05.12-30.08.12</t>
  </si>
  <si>
    <t>01.01.12-31.03.12</t>
  </si>
  <si>
    <t>Mittetulundusühing Tartu Ülikooli Akadeemiline Spordiklubi</t>
  </si>
  <si>
    <t>01.01.12-31.05.12</t>
  </si>
  <si>
    <t>Spordiklubi Duo</t>
  </si>
  <si>
    <t>Tartu Kalevi Jahtklubi</t>
  </si>
  <si>
    <t>Mittetulundusühing TARTU UJUMISKLUBI</t>
  </si>
  <si>
    <t>Spordiklubi "Biomechanics group"</t>
  </si>
  <si>
    <t>Iluuisutamisklubi Staar</t>
  </si>
  <si>
    <t>Mittetulundusühing FC Santos</t>
  </si>
  <si>
    <t>ORIENTEERUMISKLUBI ILVES</t>
  </si>
  <si>
    <t>Tantsuklubi Tango</t>
  </si>
  <si>
    <t>Spordiklubi ZEN</t>
  </si>
  <si>
    <t>Tartu Suusaklubi</t>
  </si>
  <si>
    <t xml:space="preserve">Taotletud </t>
  </si>
  <si>
    <t>Spordiklubi VELO</t>
  </si>
  <si>
    <t>Tartu Kalevi vee-motoklubi</t>
  </si>
  <si>
    <t>Tartu Spordiselts "Kalev"</t>
  </si>
  <si>
    <t>VÕIMLEMISKLUBI JANIKA</t>
  </si>
  <si>
    <t>Ratsarügemendi klubi</t>
  </si>
  <si>
    <t>01.01.12-30.04.12</t>
  </si>
  <si>
    <t>19.05.12-20.05.12</t>
  </si>
  <si>
    <t>22.09.12-23.09.12</t>
  </si>
  <si>
    <t>02.06.12-03.06.12</t>
  </si>
  <si>
    <t>Tartu Liikumispuuetega Inimeste Ühing</t>
  </si>
  <si>
    <t>Liikumispuudelised sportima!</t>
  </si>
  <si>
    <t>01.01.12-31.12.12</t>
  </si>
  <si>
    <t>TARTU AKADEEMILINE TENNISEKLUBI</t>
  </si>
  <si>
    <t>04.07.12-05.07.12</t>
  </si>
  <si>
    <t>Võimlemisklubi "Rütmika"</t>
  </si>
  <si>
    <t>05.03.12-31.03.12</t>
  </si>
  <si>
    <t>01.07.12-31.07.12</t>
  </si>
  <si>
    <t>38. Tartu Noortetuur</t>
  </si>
  <si>
    <t>Tartu linna meistrivõistlused  tõstmises</t>
  </si>
  <si>
    <t>A.Mishini rahvusvaheline iluuisutajate  Gala  MishinMission 2012´</t>
  </si>
  <si>
    <t>I.1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</si>
  <si>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</si>
  <si>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</si>
  <si>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</si>
  <si>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</si>
  <si>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</si>
  <si>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</si>
  <si>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</si>
  <si>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</si>
  <si>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</si>
  <si>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</si>
  <si>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>I.2</t>
  </si>
  <si>
    <t>MAINEÜRITUSED KOKKU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</si>
  <si>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</si>
  <si>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</si>
  <si>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</si>
  <si>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</si>
  <si>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</si>
  <si>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</si>
  <si>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</si>
  <si>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</si>
  <si>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</si>
  <si>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</si>
  <si>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</si>
  <si>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</si>
  <si>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</si>
  <si>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</si>
  <si>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</si>
  <si>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I.2.16</t>
  </si>
  <si>
    <t>I.2.17</t>
  </si>
  <si>
    <t>I.2.18</t>
  </si>
  <si>
    <t>I.2.19</t>
  </si>
  <si>
    <t>I.2.20</t>
  </si>
  <si>
    <t>I.2.21</t>
  </si>
  <si>
    <t>I.2.22</t>
  </si>
  <si>
    <t>I.2.23</t>
  </si>
  <si>
    <t>I.2.24</t>
  </si>
  <si>
    <t>I.2.25</t>
  </si>
  <si>
    <t>I.2.26</t>
  </si>
  <si>
    <t>I.2.27</t>
  </si>
  <si>
    <t>I.2.28</t>
  </si>
  <si>
    <t>I.2.29</t>
  </si>
  <si>
    <t>I.2.30</t>
  </si>
  <si>
    <t>I.2.31</t>
  </si>
  <si>
    <t>I.2.32</t>
  </si>
  <si>
    <t>I.2.33</t>
  </si>
  <si>
    <t>I.2.34</t>
  </si>
  <si>
    <t>I.2.35</t>
  </si>
  <si>
    <t>I.2.36</t>
  </si>
  <si>
    <t>I.2.37</t>
  </si>
  <si>
    <t>I.2.38</t>
  </si>
  <si>
    <t>I.2.39</t>
  </si>
  <si>
    <t>I.2.40</t>
  </si>
  <si>
    <t>I.2.41</t>
  </si>
  <si>
    <t>TRADITSIOONILISED ÜRITUSED KOKKU</t>
  </si>
  <si>
    <t>I.3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</si>
  <si>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</si>
  <si>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</si>
  <si>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</si>
  <si>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</si>
  <si>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</si>
  <si>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</si>
  <si>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</si>
  <si>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</si>
  <si>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</si>
  <si>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</si>
  <si>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</si>
  <si>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I.3.12</t>
  </si>
  <si>
    <t>I.3.13</t>
  </si>
  <si>
    <t>I.3.14</t>
  </si>
  <si>
    <t>I.3.15</t>
  </si>
  <si>
    <t>I.3.16</t>
  </si>
  <si>
    <t>I.3.17</t>
  </si>
  <si>
    <t>I.3.18</t>
  </si>
  <si>
    <t>I.3.19</t>
  </si>
  <si>
    <t>I.3.20</t>
  </si>
  <si>
    <t>I.3.21</t>
  </si>
  <si>
    <t>I.3.22</t>
  </si>
  <si>
    <t>I.3.23</t>
  </si>
  <si>
    <t>I.3.24</t>
  </si>
  <si>
    <t>I.3.25</t>
  </si>
  <si>
    <t>I.3.26</t>
  </si>
  <si>
    <t>I.3.27</t>
  </si>
  <si>
    <t>I.3.28</t>
  </si>
  <si>
    <t>I.3.29</t>
  </si>
  <si>
    <t>I.3.30</t>
  </si>
  <si>
    <t>I.3.31</t>
  </si>
  <si>
    <t>I.3.32</t>
  </si>
  <si>
    <t>I.3.33</t>
  </si>
  <si>
    <t>I.3.34</t>
  </si>
  <si>
    <t>I.3.35</t>
  </si>
  <si>
    <t>I.3.36</t>
  </si>
  <si>
    <t>I.3.37</t>
  </si>
  <si>
    <t>I.3.38</t>
  </si>
  <si>
    <t>I.3.39</t>
  </si>
  <si>
    <t>I.3.40</t>
  </si>
  <si>
    <t>I.3.41</t>
  </si>
  <si>
    <t>I.3.42</t>
  </si>
  <si>
    <t>SAAVUTUSSPORT KOKKU</t>
  </si>
  <si>
    <t>I.4</t>
  </si>
  <si>
    <t>I.4.1</t>
  </si>
  <si>
    <t>I.4.2</t>
  </si>
  <si>
    <t>I.4.3</t>
  </si>
  <si>
    <t>I.4.4</t>
  </si>
  <si>
    <t>I.4.5</t>
  </si>
  <si>
    <t>I.4.6</t>
  </si>
  <si>
    <t>I.4.7</t>
  </si>
  <si>
    <t>RAHVASPORT KOKKU</t>
  </si>
  <si>
    <t>I.5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</si>
  <si>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</si>
  <si>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</si>
  <si>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</si>
  <si>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</si>
  <si>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</si>
  <si>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</si>
  <si>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</si>
  <si>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</si>
  <si>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</si>
  <si>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</si>
  <si>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I.5.11</t>
  </si>
  <si>
    <t>I.5.12</t>
  </si>
  <si>
    <t>I.5.13</t>
  </si>
  <si>
    <t>I.5.14</t>
  </si>
  <si>
    <t>I.5.15</t>
  </si>
  <si>
    <t>I.6</t>
  </si>
  <si>
    <t>I.6.1</t>
  </si>
  <si>
    <t>I.6.2</t>
  </si>
  <si>
    <t>I.6.3</t>
  </si>
  <si>
    <t>I.6.4</t>
  </si>
  <si>
    <t>I.6.5</t>
  </si>
  <si>
    <t>I.6.6</t>
  </si>
  <si>
    <t>I.6.7</t>
  </si>
  <si>
    <t>I.6.8</t>
  </si>
  <si>
    <t>I.6.9</t>
  </si>
  <si>
    <t>I.6.10</t>
  </si>
  <si>
    <t>I.6.11</t>
  </si>
  <si>
    <t>I.6.12</t>
  </si>
  <si>
    <t>I.6.13</t>
  </si>
  <si>
    <t>I.6.14</t>
  </si>
  <si>
    <t>I.6.15</t>
  </si>
  <si>
    <t>I.6.16</t>
  </si>
  <si>
    <t>I.6.17</t>
  </si>
  <si>
    <t>I.6.18</t>
  </si>
  <si>
    <t>I.6.19</t>
  </si>
  <si>
    <t>I.6.20</t>
  </si>
  <si>
    <t>I.6.21</t>
  </si>
  <si>
    <t>I.6.22</t>
  </si>
  <si>
    <t>I.6.23</t>
  </si>
  <si>
    <t>I.6.24</t>
  </si>
  <si>
    <t>I.6.25</t>
  </si>
  <si>
    <t>I.6.26</t>
  </si>
  <si>
    <t>I.6.27</t>
  </si>
  <si>
    <t>I.6.28</t>
  </si>
  <si>
    <t>I.6.29</t>
  </si>
  <si>
    <t>I.6.30</t>
  </si>
  <si>
    <t>I.6.31</t>
  </si>
  <si>
    <t>I.6.32</t>
  </si>
  <si>
    <t>I.6.33</t>
  </si>
  <si>
    <t>I.6.34</t>
  </si>
  <si>
    <t>I.6.35</t>
  </si>
  <si>
    <t>I.6.36</t>
  </si>
  <si>
    <t>I.6.37</t>
  </si>
  <si>
    <t>I.6.38</t>
  </si>
  <si>
    <t>I.6.39</t>
  </si>
  <si>
    <t>I.6.40</t>
  </si>
  <si>
    <t>I.6.41</t>
  </si>
  <si>
    <t>I.6.42</t>
  </si>
  <si>
    <t>I.6.43</t>
  </si>
  <si>
    <t>I.6.44</t>
  </si>
  <si>
    <t>I.6.45</t>
  </si>
  <si>
    <t>I.6.46</t>
  </si>
  <si>
    <t>SPORDIPROJEKTID KOKKU</t>
  </si>
  <si>
    <t>JAOTAMATA OSA (koolisport, täiendavad spordiprojektid, treeningvahendid)</t>
  </si>
  <si>
    <t>KOKKU</t>
  </si>
  <si>
    <t>II</t>
  </si>
  <si>
    <t>UUED PROJEKTID KOKKU</t>
  </si>
  <si>
    <t>UUED PROJEKTID</t>
  </si>
  <si>
    <t>MUUD PROJEKTID KOKKU</t>
  </si>
  <si>
    <t>MUUD PROJEKTID</t>
  </si>
  <si>
    <t xml:space="preserve">Rahvusvaheline jalgpalliturniir Tartu Santos Cup </t>
  </si>
  <si>
    <t>09.02.12-12.02.12</t>
  </si>
  <si>
    <t>Spordiprojektid 2012</t>
  </si>
  <si>
    <t xml:space="preserve">PROJEKTID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</si>
</sst>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1" xfId="0" applyNumberFormat="1" applyFont="1" applyBorder="1" applyAlignment="1">
      <alignment/>
    </xf>
    <xf numFmtId="16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00">
      <selection activeCell="C3" sqref="C3"/>
    </sheetView>
  </sheetViews>
  <sheetFormatPr defaultColWidth="9.140625" defaultRowHeight="12.75"/>
  <cols>
    <col min="1" max="1" width="5.57421875" style="1" customWidth="1"/>
    <col min="2" max="2" width="24.28125" style="1" customWidth="1"/>
    <col min="3" max="3" width="44.28125" style="1" customWidth="1"/>
    <col min="4" max="4" width="15.7109375" style="1" customWidth="1"/>
    <col min="5" max="5" width="9.140625" style="2" bestFit="1" customWidth="1"/>
    <col min="6" max="6" width="0" style="2" hidden="1" customWidth="1"/>
    <col min="7" max="7" width="9.57421875" style="2" bestFit="1" customWidth="1"/>
    <col min="8" max="8" width="9.57421875" style="2" customWidth="1"/>
    <col min="9" max="16384" width="9.140625" style="1" customWidth="1"/>
  </cols>
  <sheetData>
    <row r="1" ht="19.5" customHeight="1">
      <c r="B1" s="23" t="s">
        <v>511</v>
      </c>
    </row>
    <row r="2" spans="1:8" s="3" customFormat="1" ht="12.75">
      <c r="A2" s="6" t="s">
        <v>32</v>
      </c>
      <c r="B2" s="5" t="s">
        <v>33</v>
      </c>
      <c r="C2" s="5" t="s">
        <v>34</v>
      </c>
      <c r="D2" s="5" t="s">
        <v>35</v>
      </c>
      <c r="E2" s="5" t="s">
        <v>36</v>
      </c>
      <c r="F2" s="4" t="s">
        <v>309</v>
      </c>
      <c r="G2" s="5" t="s">
        <v>41</v>
      </c>
      <c r="H2" s="21" t="s">
        <v>43</v>
      </c>
    </row>
    <row r="3" spans="1:8" s="3" customFormat="1" ht="12.75">
      <c r="A3" s="4" t="s">
        <v>37</v>
      </c>
      <c r="B3" s="4"/>
      <c r="C3" s="5" t="s">
        <v>512</v>
      </c>
      <c r="D3" s="5" t="s">
        <v>38</v>
      </c>
      <c r="E3" s="5" t="s">
        <v>39</v>
      </c>
      <c r="F3" s="4" t="s">
        <v>40</v>
      </c>
      <c r="G3" s="4"/>
      <c r="H3" s="4"/>
    </row>
    <row r="4" spans="1:8" s="3" customFormat="1" ht="12.75">
      <c r="A4" s="11" t="s">
        <v>330</v>
      </c>
      <c r="B4" s="11"/>
      <c r="C4" s="11" t="s">
        <v>17</v>
      </c>
      <c r="D4" s="11"/>
      <c r="E4" s="12"/>
      <c r="F4" s="12"/>
      <c r="G4" s="12"/>
      <c r="H4" s="12"/>
    </row>
    <row r="5" spans="1:8" ht="12.75">
      <c r="A5" s="7" t="s">
        <v>331</v>
      </c>
      <c r="B5" s="7" t="s">
        <v>269</v>
      </c>
      <c r="C5" s="7" t="s">
        <v>270</v>
      </c>
      <c r="D5" s="7" t="s">
        <v>271</v>
      </c>
      <c r="E5" s="8">
        <v>430000</v>
      </c>
      <c r="F5" s="8">
        <v>430000</v>
      </c>
      <c r="G5" s="8">
        <v>22000</v>
      </c>
      <c r="H5" s="8">
        <v>18000</v>
      </c>
    </row>
    <row r="6" spans="1:8" ht="12.75">
      <c r="A6" s="7" t="s">
        <v>332</v>
      </c>
      <c r="B6" s="7" t="s">
        <v>269</v>
      </c>
      <c r="C6" s="7" t="s">
        <v>220</v>
      </c>
      <c r="D6" s="9">
        <v>41055</v>
      </c>
      <c r="E6" s="8">
        <v>69000</v>
      </c>
      <c r="F6" s="8">
        <v>69000</v>
      </c>
      <c r="G6" s="8">
        <v>17000</v>
      </c>
      <c r="H6" s="8">
        <v>15700</v>
      </c>
    </row>
    <row r="7" spans="1:8" ht="12.75">
      <c r="A7" s="7" t="s">
        <v>333</v>
      </c>
      <c r="B7" s="7" t="s">
        <v>269</v>
      </c>
      <c r="C7" s="7" t="s">
        <v>247</v>
      </c>
      <c r="D7" s="7" t="s">
        <v>248</v>
      </c>
      <c r="E7" s="8">
        <v>149500</v>
      </c>
      <c r="F7" s="8">
        <v>149500</v>
      </c>
      <c r="G7" s="8">
        <v>11000</v>
      </c>
      <c r="H7" s="8">
        <v>9000</v>
      </c>
    </row>
    <row r="8" spans="1:8" ht="12.75">
      <c r="A8" s="7" t="s">
        <v>334</v>
      </c>
      <c r="B8" s="7" t="s">
        <v>313</v>
      </c>
      <c r="C8" s="7" t="s">
        <v>243</v>
      </c>
      <c r="D8" s="7" t="s">
        <v>244</v>
      </c>
      <c r="E8" s="8">
        <v>97111</v>
      </c>
      <c r="F8" s="8">
        <v>97111</v>
      </c>
      <c r="G8" s="8">
        <v>9587</v>
      </c>
      <c r="H8" s="8">
        <v>5500</v>
      </c>
    </row>
    <row r="9" spans="1:8" ht="12.75">
      <c r="A9" s="7" t="s">
        <v>335</v>
      </c>
      <c r="B9" s="7" t="s">
        <v>269</v>
      </c>
      <c r="C9" s="7" t="s">
        <v>213</v>
      </c>
      <c r="D9" s="7" t="s">
        <v>214</v>
      </c>
      <c r="E9" s="8">
        <v>192100</v>
      </c>
      <c r="F9" s="8">
        <v>192100</v>
      </c>
      <c r="G9" s="8">
        <v>7500</v>
      </c>
      <c r="H9" s="8">
        <v>5000</v>
      </c>
    </row>
    <row r="10" spans="1:8" ht="12.75">
      <c r="A10" s="7" t="s">
        <v>336</v>
      </c>
      <c r="B10" s="7" t="s">
        <v>269</v>
      </c>
      <c r="C10" s="7" t="s">
        <v>250</v>
      </c>
      <c r="D10" s="7" t="s">
        <v>251</v>
      </c>
      <c r="E10" s="8">
        <v>105200</v>
      </c>
      <c r="F10" s="8">
        <v>105200</v>
      </c>
      <c r="G10" s="8">
        <v>5000</v>
      </c>
      <c r="H10" s="8">
        <v>4000</v>
      </c>
    </row>
    <row r="11" spans="1:8" ht="12.75">
      <c r="A11" s="7" t="s">
        <v>337</v>
      </c>
      <c r="B11" s="7" t="s">
        <v>269</v>
      </c>
      <c r="C11" s="7" t="s">
        <v>246</v>
      </c>
      <c r="D11" s="9">
        <v>41054</v>
      </c>
      <c r="E11" s="8">
        <v>29800</v>
      </c>
      <c r="F11" s="8">
        <v>29800</v>
      </c>
      <c r="G11" s="8">
        <v>4500</v>
      </c>
      <c r="H11" s="8">
        <v>3000</v>
      </c>
    </row>
    <row r="12" spans="1:8" ht="12.75">
      <c r="A12" s="7" t="s">
        <v>338</v>
      </c>
      <c r="B12" s="7" t="s">
        <v>269</v>
      </c>
      <c r="C12" s="7" t="s">
        <v>215</v>
      </c>
      <c r="D12" s="7" t="s">
        <v>216</v>
      </c>
      <c r="E12" s="8">
        <v>62000</v>
      </c>
      <c r="F12" s="8">
        <v>62000</v>
      </c>
      <c r="G12" s="8">
        <v>4000</v>
      </c>
      <c r="H12" s="8">
        <v>3000</v>
      </c>
    </row>
    <row r="13" spans="1:8" ht="12.75">
      <c r="A13" s="7" t="s">
        <v>339</v>
      </c>
      <c r="B13" s="7" t="s">
        <v>297</v>
      </c>
      <c r="C13" s="7" t="s">
        <v>163</v>
      </c>
      <c r="D13" s="7" t="s">
        <v>164</v>
      </c>
      <c r="E13" s="8">
        <v>7500</v>
      </c>
      <c r="F13" s="8">
        <v>7500</v>
      </c>
      <c r="G13" s="8">
        <v>3000</v>
      </c>
      <c r="H13" s="8">
        <v>2500</v>
      </c>
    </row>
    <row r="14" spans="1:8" ht="12.75">
      <c r="A14" s="7" t="s">
        <v>340</v>
      </c>
      <c r="B14" s="7" t="s">
        <v>218</v>
      </c>
      <c r="C14" s="7" t="s">
        <v>44</v>
      </c>
      <c r="D14" s="7" t="s">
        <v>219</v>
      </c>
      <c r="E14" s="8">
        <v>61367</v>
      </c>
      <c r="F14" s="8">
        <v>61367</v>
      </c>
      <c r="G14" s="8">
        <v>18500</v>
      </c>
      <c r="H14" s="8">
        <v>2500</v>
      </c>
    </row>
    <row r="15" spans="1:8" s="3" customFormat="1" ht="12.75">
      <c r="A15" s="11"/>
      <c r="B15" s="11"/>
      <c r="C15" s="13" t="s">
        <v>342</v>
      </c>
      <c r="D15" s="11"/>
      <c r="E15" s="12">
        <f>SUM(E5:E14)</f>
        <v>1203578</v>
      </c>
      <c r="F15" s="12"/>
      <c r="G15" s="12">
        <f>SUM(G5:G14)</f>
        <v>102087</v>
      </c>
      <c r="H15" s="12">
        <f>SUM(H5:H14)</f>
        <v>68200</v>
      </c>
    </row>
    <row r="16" spans="1:8" s="3" customFormat="1" ht="12.75">
      <c r="A16" s="11" t="s">
        <v>341</v>
      </c>
      <c r="B16" s="11"/>
      <c r="C16" s="11" t="s">
        <v>18</v>
      </c>
      <c r="D16" s="11"/>
      <c r="E16" s="12"/>
      <c r="F16" s="12"/>
      <c r="G16" s="12"/>
      <c r="H16" s="12"/>
    </row>
    <row r="17" spans="1:8" ht="12.75">
      <c r="A17" s="7" t="s">
        <v>343</v>
      </c>
      <c r="B17" s="7" t="s">
        <v>217</v>
      </c>
      <c r="C17" s="7" t="s">
        <v>45</v>
      </c>
      <c r="D17" s="7" t="s">
        <v>280</v>
      </c>
      <c r="E17" s="8">
        <v>23100</v>
      </c>
      <c r="F17" s="8">
        <v>23100</v>
      </c>
      <c r="G17" s="8">
        <v>5000</v>
      </c>
      <c r="H17" s="8">
        <v>2300</v>
      </c>
    </row>
    <row r="18" spans="1:8" ht="12.75">
      <c r="A18" s="7" t="s">
        <v>344</v>
      </c>
      <c r="B18" s="7" t="s">
        <v>224</v>
      </c>
      <c r="C18" s="7" t="s">
        <v>225</v>
      </c>
      <c r="D18" s="7" t="s">
        <v>226</v>
      </c>
      <c r="E18" s="8">
        <v>50490.2</v>
      </c>
      <c r="F18" s="8">
        <v>50490.2</v>
      </c>
      <c r="G18" s="8">
        <v>3195</v>
      </c>
      <c r="H18" s="8">
        <v>2100</v>
      </c>
    </row>
    <row r="19" spans="1:8" ht="12.75">
      <c r="A19" s="7" t="s">
        <v>345</v>
      </c>
      <c r="B19" s="7" t="s">
        <v>310</v>
      </c>
      <c r="C19" s="7" t="s">
        <v>327</v>
      </c>
      <c r="D19" s="7" t="s">
        <v>281</v>
      </c>
      <c r="E19" s="8">
        <v>5440</v>
      </c>
      <c r="F19" s="8">
        <v>5440</v>
      </c>
      <c r="G19" s="8">
        <v>2500</v>
      </c>
      <c r="H19" s="8">
        <v>2000</v>
      </c>
    </row>
    <row r="20" spans="1:8" ht="12.75">
      <c r="A20" s="7" t="s">
        <v>346</v>
      </c>
      <c r="B20" s="7" t="s">
        <v>304</v>
      </c>
      <c r="C20" s="7" t="s">
        <v>46</v>
      </c>
      <c r="D20" s="7" t="s">
        <v>260</v>
      </c>
      <c r="E20" s="8">
        <v>44448</v>
      </c>
      <c r="F20" s="8">
        <v>44448</v>
      </c>
      <c r="G20" s="8">
        <v>3120</v>
      </c>
      <c r="H20" s="8">
        <v>1200</v>
      </c>
    </row>
    <row r="21" spans="1:8" ht="12.75">
      <c r="A21" s="7" t="s">
        <v>347</v>
      </c>
      <c r="B21" s="7" t="s">
        <v>299</v>
      </c>
      <c r="C21" s="7" t="s">
        <v>47</v>
      </c>
      <c r="D21" s="7" t="s">
        <v>318</v>
      </c>
      <c r="E21" s="8">
        <v>7050</v>
      </c>
      <c r="F21" s="8">
        <v>7050</v>
      </c>
      <c r="G21" s="8">
        <v>1600</v>
      </c>
      <c r="H21" s="8">
        <v>1100</v>
      </c>
    </row>
    <row r="22" spans="1:8" ht="12.75">
      <c r="A22" s="7" t="s">
        <v>348</v>
      </c>
      <c r="B22" s="7" t="s">
        <v>297</v>
      </c>
      <c r="C22" s="7" t="s">
        <v>48</v>
      </c>
      <c r="D22" s="7" t="s">
        <v>242</v>
      </c>
      <c r="E22" s="8">
        <v>8900</v>
      </c>
      <c r="F22" s="8">
        <v>8900</v>
      </c>
      <c r="G22" s="8">
        <v>3000</v>
      </c>
      <c r="H22" s="8">
        <v>900</v>
      </c>
    </row>
    <row r="23" spans="1:8" ht="12.75">
      <c r="A23" s="7" t="s">
        <v>349</v>
      </c>
      <c r="B23" s="7" t="s">
        <v>255</v>
      </c>
      <c r="C23" s="7" t="s">
        <v>52</v>
      </c>
      <c r="D23" s="7" t="s">
        <v>258</v>
      </c>
      <c r="E23" s="8">
        <v>4480</v>
      </c>
      <c r="F23" s="8">
        <v>4480</v>
      </c>
      <c r="G23" s="8">
        <v>1600</v>
      </c>
      <c r="H23" s="8">
        <v>770</v>
      </c>
    </row>
    <row r="24" spans="1:8" ht="12.75">
      <c r="A24" s="7" t="s">
        <v>350</v>
      </c>
      <c r="B24" s="7" t="s">
        <v>287</v>
      </c>
      <c r="C24" s="7" t="s">
        <v>49</v>
      </c>
      <c r="D24" s="7" t="s">
        <v>283</v>
      </c>
      <c r="E24" s="8">
        <v>4600</v>
      </c>
      <c r="F24" s="8">
        <v>4600</v>
      </c>
      <c r="G24" s="8">
        <v>1600</v>
      </c>
      <c r="H24" s="8">
        <v>700</v>
      </c>
    </row>
    <row r="25" spans="1:8" ht="12.75">
      <c r="A25" s="7" t="s">
        <v>351</v>
      </c>
      <c r="B25" s="7" t="s">
        <v>304</v>
      </c>
      <c r="C25" s="7" t="s">
        <v>509</v>
      </c>
      <c r="D25" s="7" t="s">
        <v>172</v>
      </c>
      <c r="E25" s="8">
        <v>44448</v>
      </c>
      <c r="F25" s="8">
        <v>44448</v>
      </c>
      <c r="G25" s="8">
        <v>3120</v>
      </c>
      <c r="H25" s="8">
        <v>650</v>
      </c>
    </row>
    <row r="26" spans="1:8" ht="12.75">
      <c r="A26" s="7" t="s">
        <v>352</v>
      </c>
      <c r="B26" s="7" t="s">
        <v>134</v>
      </c>
      <c r="C26" s="7" t="s">
        <v>50</v>
      </c>
      <c r="D26" s="7" t="s">
        <v>10</v>
      </c>
      <c r="E26" s="8">
        <v>1740</v>
      </c>
      <c r="F26" s="8">
        <v>1740</v>
      </c>
      <c r="G26" s="8">
        <v>1200</v>
      </c>
      <c r="H26" s="8">
        <v>640</v>
      </c>
    </row>
    <row r="27" spans="1:8" ht="12.75">
      <c r="A27" s="7" t="s">
        <v>353</v>
      </c>
      <c r="B27" s="7" t="s">
        <v>134</v>
      </c>
      <c r="C27" s="7" t="s">
        <v>51</v>
      </c>
      <c r="D27" s="7" t="s">
        <v>204</v>
      </c>
      <c r="E27" s="8">
        <v>1640</v>
      </c>
      <c r="F27" s="8">
        <v>1640</v>
      </c>
      <c r="G27" s="8">
        <v>900</v>
      </c>
      <c r="H27" s="8">
        <v>640</v>
      </c>
    </row>
    <row r="28" spans="1:8" ht="12.75">
      <c r="A28" s="7" t="s">
        <v>354</v>
      </c>
      <c r="B28" s="7" t="s">
        <v>299</v>
      </c>
      <c r="C28" s="7" t="s">
        <v>68</v>
      </c>
      <c r="D28" s="7" t="s">
        <v>317</v>
      </c>
      <c r="E28" s="8">
        <v>4480</v>
      </c>
      <c r="F28" s="8">
        <v>4480</v>
      </c>
      <c r="G28" s="8">
        <v>1200</v>
      </c>
      <c r="H28" s="8">
        <v>600</v>
      </c>
    </row>
    <row r="29" spans="1:8" ht="12.75">
      <c r="A29" s="7" t="s">
        <v>355</v>
      </c>
      <c r="B29" s="7" t="s">
        <v>301</v>
      </c>
      <c r="C29" s="7" t="s">
        <v>185</v>
      </c>
      <c r="D29" s="7" t="s">
        <v>321</v>
      </c>
      <c r="E29" s="8">
        <v>9540</v>
      </c>
      <c r="F29" s="8">
        <v>9540</v>
      </c>
      <c r="G29" s="8">
        <v>960</v>
      </c>
      <c r="H29" s="8">
        <v>570</v>
      </c>
    </row>
    <row r="30" spans="1:8" ht="12.75">
      <c r="A30" s="7" t="s">
        <v>356</v>
      </c>
      <c r="B30" s="7" t="s">
        <v>311</v>
      </c>
      <c r="C30" s="7" t="s">
        <v>266</v>
      </c>
      <c r="D30" s="7" t="s">
        <v>317</v>
      </c>
      <c r="E30" s="8">
        <v>2220</v>
      </c>
      <c r="F30" s="8">
        <v>2220</v>
      </c>
      <c r="G30" s="8">
        <v>900</v>
      </c>
      <c r="H30" s="8">
        <v>570</v>
      </c>
    </row>
    <row r="31" spans="1:8" ht="12.75">
      <c r="A31" s="7" t="s">
        <v>357</v>
      </c>
      <c r="B31" s="7" t="s">
        <v>223</v>
      </c>
      <c r="C31" s="7" t="s">
        <v>53</v>
      </c>
      <c r="D31" s="9">
        <v>41223</v>
      </c>
      <c r="E31" s="8">
        <v>3225</v>
      </c>
      <c r="F31" s="8">
        <v>3225</v>
      </c>
      <c r="G31" s="8">
        <v>1000</v>
      </c>
      <c r="H31" s="8">
        <v>550</v>
      </c>
    </row>
    <row r="32" spans="1:8" ht="12.75">
      <c r="A32" s="7" t="s">
        <v>358</v>
      </c>
      <c r="B32" s="7" t="s">
        <v>221</v>
      </c>
      <c r="C32" s="7" t="s">
        <v>222</v>
      </c>
      <c r="D32" s="9">
        <v>41258</v>
      </c>
      <c r="E32" s="8">
        <v>1280</v>
      </c>
      <c r="F32" s="8">
        <v>1280</v>
      </c>
      <c r="G32" s="8">
        <v>1000</v>
      </c>
      <c r="H32" s="8">
        <v>500</v>
      </c>
    </row>
    <row r="33" spans="1:8" ht="12.75">
      <c r="A33" s="7" t="s">
        <v>359</v>
      </c>
      <c r="B33" s="7" t="s">
        <v>147</v>
      </c>
      <c r="C33" s="7" t="s">
        <v>54</v>
      </c>
      <c r="D33" s="9">
        <v>40965</v>
      </c>
      <c r="E33" s="8">
        <v>1400</v>
      </c>
      <c r="F33" s="8">
        <v>1400</v>
      </c>
      <c r="G33" s="8">
        <v>750</v>
      </c>
      <c r="H33" s="8">
        <v>450</v>
      </c>
    </row>
    <row r="34" spans="1:8" ht="12.75">
      <c r="A34" s="7" t="s">
        <v>360</v>
      </c>
      <c r="B34" s="7" t="s">
        <v>255</v>
      </c>
      <c r="C34" s="7" t="s">
        <v>55</v>
      </c>
      <c r="D34" s="7" t="s">
        <v>257</v>
      </c>
      <c r="E34" s="8">
        <v>4165</v>
      </c>
      <c r="F34" s="8">
        <v>4165</v>
      </c>
      <c r="G34" s="8">
        <v>1600</v>
      </c>
      <c r="H34" s="8">
        <v>450</v>
      </c>
    </row>
    <row r="35" spans="1:8" ht="12.75">
      <c r="A35" s="7" t="s">
        <v>361</v>
      </c>
      <c r="B35" s="7" t="s">
        <v>134</v>
      </c>
      <c r="C35" s="7" t="s">
        <v>56</v>
      </c>
      <c r="D35" s="7" t="s">
        <v>9</v>
      </c>
      <c r="E35" s="8">
        <v>1460</v>
      </c>
      <c r="F35" s="8">
        <v>1460</v>
      </c>
      <c r="G35" s="8">
        <v>900</v>
      </c>
      <c r="H35" s="8">
        <v>450</v>
      </c>
    </row>
    <row r="36" spans="1:8" ht="12.75">
      <c r="A36" s="7" t="s">
        <v>362</v>
      </c>
      <c r="B36" s="7" t="s">
        <v>209</v>
      </c>
      <c r="C36" s="7" t="s">
        <v>183</v>
      </c>
      <c r="D36" s="7" t="s">
        <v>184</v>
      </c>
      <c r="E36" s="8">
        <v>27510</v>
      </c>
      <c r="F36" s="8">
        <v>27510</v>
      </c>
      <c r="G36" s="8">
        <v>1500</v>
      </c>
      <c r="H36" s="8">
        <v>450</v>
      </c>
    </row>
    <row r="37" spans="1:8" ht="12.75">
      <c r="A37" s="7" t="s">
        <v>363</v>
      </c>
      <c r="B37" s="7" t="s">
        <v>312</v>
      </c>
      <c r="C37" s="7" t="s">
        <v>105</v>
      </c>
      <c r="D37" s="7" t="s">
        <v>205</v>
      </c>
      <c r="E37" s="8">
        <v>1460</v>
      </c>
      <c r="F37" s="8">
        <v>1460</v>
      </c>
      <c r="G37" s="8">
        <v>500</v>
      </c>
      <c r="H37" s="8">
        <v>400</v>
      </c>
    </row>
    <row r="38" spans="1:8" ht="12.75">
      <c r="A38" s="7" t="s">
        <v>364</v>
      </c>
      <c r="B38" s="7" t="s">
        <v>245</v>
      </c>
      <c r="C38" s="7" t="s">
        <v>57</v>
      </c>
      <c r="D38" s="7" t="s">
        <v>276</v>
      </c>
      <c r="E38" s="8">
        <v>14410</v>
      </c>
      <c r="F38" s="8">
        <v>14410</v>
      </c>
      <c r="G38" s="8">
        <v>3000</v>
      </c>
      <c r="H38" s="8">
        <v>400</v>
      </c>
    </row>
    <row r="39" spans="1:8" ht="12.75">
      <c r="A39" s="7" t="s">
        <v>365</v>
      </c>
      <c r="B39" s="7" t="s">
        <v>307</v>
      </c>
      <c r="C39" s="7" t="s">
        <v>58</v>
      </c>
      <c r="D39" s="7" t="s">
        <v>276</v>
      </c>
      <c r="E39" s="8">
        <v>1750</v>
      </c>
      <c r="F39" s="8">
        <v>1750</v>
      </c>
      <c r="G39" s="8">
        <v>550</v>
      </c>
      <c r="H39" s="8">
        <v>400</v>
      </c>
    </row>
    <row r="40" spans="1:8" ht="12.75">
      <c r="A40" s="7" t="s">
        <v>366</v>
      </c>
      <c r="B40" s="7" t="s">
        <v>312</v>
      </c>
      <c r="C40" s="7" t="s">
        <v>200</v>
      </c>
      <c r="D40" s="7" t="s">
        <v>318</v>
      </c>
      <c r="E40" s="8">
        <v>1550</v>
      </c>
      <c r="F40" s="8">
        <v>1550</v>
      </c>
      <c r="G40" s="8">
        <v>600</v>
      </c>
      <c r="H40" s="8">
        <v>400</v>
      </c>
    </row>
    <row r="41" spans="1:8" ht="12.75">
      <c r="A41" s="7" t="s">
        <v>367</v>
      </c>
      <c r="B41" s="7" t="s">
        <v>261</v>
      </c>
      <c r="C41" s="7" t="s">
        <v>59</v>
      </c>
      <c r="D41" s="7" t="s">
        <v>253</v>
      </c>
      <c r="E41" s="8">
        <v>4900</v>
      </c>
      <c r="F41" s="8">
        <v>4900</v>
      </c>
      <c r="G41" s="8">
        <v>1200</v>
      </c>
      <c r="H41" s="8">
        <v>380</v>
      </c>
    </row>
    <row r="42" spans="1:8" ht="12.75">
      <c r="A42" s="7" t="s">
        <v>368</v>
      </c>
      <c r="B42" s="7" t="s">
        <v>312</v>
      </c>
      <c r="C42" s="7" t="s">
        <v>61</v>
      </c>
      <c r="D42" s="7" t="s">
        <v>204</v>
      </c>
      <c r="E42" s="8">
        <v>1580</v>
      </c>
      <c r="F42" s="8">
        <v>1580</v>
      </c>
      <c r="G42" s="8">
        <v>500</v>
      </c>
      <c r="H42" s="8">
        <v>350</v>
      </c>
    </row>
    <row r="43" spans="1:8" ht="12.75">
      <c r="A43" s="7" t="s">
        <v>369</v>
      </c>
      <c r="B43" s="7" t="s">
        <v>278</v>
      </c>
      <c r="C43" s="7" t="s">
        <v>60</v>
      </c>
      <c r="D43" s="9">
        <v>41048</v>
      </c>
      <c r="E43" s="8">
        <v>7100</v>
      </c>
      <c r="F43" s="8">
        <v>7100</v>
      </c>
      <c r="G43" s="8">
        <v>1500</v>
      </c>
      <c r="H43" s="8">
        <v>350</v>
      </c>
    </row>
    <row r="44" spans="1:8" ht="12.75">
      <c r="A44" s="7" t="s">
        <v>370</v>
      </c>
      <c r="B44" s="7" t="s">
        <v>308</v>
      </c>
      <c r="C44" s="7" t="s">
        <v>62</v>
      </c>
      <c r="D44" s="9">
        <v>41181</v>
      </c>
      <c r="E44" s="8">
        <v>1600</v>
      </c>
      <c r="F44" s="8">
        <v>1600</v>
      </c>
      <c r="G44" s="8">
        <v>700</v>
      </c>
      <c r="H44" s="8">
        <v>320</v>
      </c>
    </row>
    <row r="45" spans="1:8" ht="12.75">
      <c r="A45" s="7" t="s">
        <v>371</v>
      </c>
      <c r="B45" s="7" t="s">
        <v>12</v>
      </c>
      <c r="C45" s="7" t="s">
        <v>63</v>
      </c>
      <c r="D45" s="7" t="s">
        <v>13</v>
      </c>
      <c r="E45" s="8">
        <v>10300</v>
      </c>
      <c r="F45" s="8">
        <v>10300</v>
      </c>
      <c r="G45" s="8">
        <v>300</v>
      </c>
      <c r="H45" s="8">
        <v>300</v>
      </c>
    </row>
    <row r="46" spans="1:8" ht="12.75">
      <c r="A46" s="7" t="s">
        <v>372</v>
      </c>
      <c r="B46" s="7" t="s">
        <v>209</v>
      </c>
      <c r="C46" s="7" t="s">
        <v>187</v>
      </c>
      <c r="D46" s="7" t="s">
        <v>188</v>
      </c>
      <c r="E46" s="8">
        <v>9770</v>
      </c>
      <c r="F46" s="8">
        <v>9770</v>
      </c>
      <c r="G46" s="8">
        <v>800</v>
      </c>
      <c r="H46" s="8">
        <v>300</v>
      </c>
    </row>
    <row r="47" spans="1:8" ht="12.75">
      <c r="A47" s="7" t="s">
        <v>373</v>
      </c>
      <c r="B47" s="7" t="s">
        <v>306</v>
      </c>
      <c r="C47" s="7" t="s">
        <v>145</v>
      </c>
      <c r="D47" s="7" t="s">
        <v>146</v>
      </c>
      <c r="E47" s="8">
        <v>4205</v>
      </c>
      <c r="F47" s="8">
        <v>4205</v>
      </c>
      <c r="G47" s="8">
        <v>1280</v>
      </c>
      <c r="H47" s="8">
        <v>250</v>
      </c>
    </row>
    <row r="48" spans="1:8" ht="12.75">
      <c r="A48" s="7" t="s">
        <v>374</v>
      </c>
      <c r="B48" s="7" t="s">
        <v>312</v>
      </c>
      <c r="C48" s="7" t="s">
        <v>64</v>
      </c>
      <c r="D48" s="7" t="s">
        <v>282</v>
      </c>
      <c r="E48" s="8">
        <v>1240</v>
      </c>
      <c r="F48" s="8">
        <v>1240</v>
      </c>
      <c r="G48" s="8">
        <v>320</v>
      </c>
      <c r="H48" s="8">
        <v>230</v>
      </c>
    </row>
    <row r="49" spans="1:8" ht="12.75">
      <c r="A49" s="7" t="s">
        <v>375</v>
      </c>
      <c r="B49" s="7" t="s">
        <v>310</v>
      </c>
      <c r="C49" s="7" t="s">
        <v>279</v>
      </c>
      <c r="D49" s="7" t="s">
        <v>280</v>
      </c>
      <c r="E49" s="8">
        <v>1530</v>
      </c>
      <c r="F49" s="8">
        <v>1530</v>
      </c>
      <c r="G49" s="8">
        <v>640</v>
      </c>
      <c r="H49" s="8">
        <v>220</v>
      </c>
    </row>
    <row r="50" spans="1:8" ht="12.75">
      <c r="A50" s="7" t="s">
        <v>376</v>
      </c>
      <c r="B50" s="7" t="s">
        <v>308</v>
      </c>
      <c r="C50" s="7" t="s">
        <v>65</v>
      </c>
      <c r="D50" s="9">
        <v>40968</v>
      </c>
      <c r="E50" s="8">
        <v>2450</v>
      </c>
      <c r="F50" s="8">
        <v>2450</v>
      </c>
      <c r="G50" s="8">
        <v>800</v>
      </c>
      <c r="H50" s="8">
        <v>170</v>
      </c>
    </row>
    <row r="51" spans="1:8" ht="12.75">
      <c r="A51" s="7" t="s">
        <v>377</v>
      </c>
      <c r="B51" s="7" t="s">
        <v>312</v>
      </c>
      <c r="C51" s="7" t="s">
        <v>104</v>
      </c>
      <c r="D51" s="7" t="s">
        <v>203</v>
      </c>
      <c r="E51" s="8">
        <v>1460</v>
      </c>
      <c r="F51" s="8">
        <v>1460</v>
      </c>
      <c r="G51" s="8">
        <v>360</v>
      </c>
      <c r="H51" s="8">
        <v>150</v>
      </c>
    </row>
    <row r="52" spans="1:8" ht="12.75">
      <c r="A52" s="7" t="s">
        <v>378</v>
      </c>
      <c r="B52" s="7" t="s">
        <v>312</v>
      </c>
      <c r="C52" s="7" t="s">
        <v>201</v>
      </c>
      <c r="D52" s="7" t="s">
        <v>202</v>
      </c>
      <c r="E52" s="8">
        <v>1070</v>
      </c>
      <c r="F52" s="8">
        <v>1070</v>
      </c>
      <c r="G52" s="8">
        <v>300</v>
      </c>
      <c r="H52" s="8">
        <v>150</v>
      </c>
    </row>
    <row r="53" spans="1:8" ht="12.75">
      <c r="A53" s="7" t="s">
        <v>379</v>
      </c>
      <c r="B53" s="7" t="s">
        <v>301</v>
      </c>
      <c r="C53" s="7" t="s">
        <v>66</v>
      </c>
      <c r="D53" s="9">
        <v>41021</v>
      </c>
      <c r="E53" s="8">
        <v>2290</v>
      </c>
      <c r="F53" s="8">
        <v>2290</v>
      </c>
      <c r="G53" s="8">
        <v>250</v>
      </c>
      <c r="H53" s="8">
        <v>130</v>
      </c>
    </row>
    <row r="54" spans="1:8" ht="12.75">
      <c r="A54" s="7" t="s">
        <v>380</v>
      </c>
      <c r="B54" s="7" t="s">
        <v>312</v>
      </c>
      <c r="C54" s="7" t="s">
        <v>263</v>
      </c>
      <c r="D54" s="9">
        <v>41076</v>
      </c>
      <c r="E54" s="8">
        <v>435</v>
      </c>
      <c r="F54" s="8">
        <v>435</v>
      </c>
      <c r="G54" s="8">
        <v>225</v>
      </c>
      <c r="H54" s="8">
        <v>130</v>
      </c>
    </row>
    <row r="55" spans="1:8" ht="12.75">
      <c r="A55" s="7" t="s">
        <v>381</v>
      </c>
      <c r="B55" s="7" t="s">
        <v>190</v>
      </c>
      <c r="C55" s="7" t="s">
        <v>191</v>
      </c>
      <c r="D55" s="7" t="s">
        <v>254</v>
      </c>
      <c r="E55" s="8">
        <v>850</v>
      </c>
      <c r="F55" s="8">
        <v>850</v>
      </c>
      <c r="G55" s="8">
        <v>400</v>
      </c>
      <c r="H55" s="8">
        <v>110</v>
      </c>
    </row>
    <row r="56" spans="1:8" ht="12.75">
      <c r="A56" s="7" t="s">
        <v>382</v>
      </c>
      <c r="B56" s="7" t="s">
        <v>190</v>
      </c>
      <c r="C56" s="7" t="s">
        <v>192</v>
      </c>
      <c r="D56" s="9">
        <v>41020</v>
      </c>
      <c r="E56" s="8">
        <v>600</v>
      </c>
      <c r="F56" s="8">
        <v>600</v>
      </c>
      <c r="G56" s="8">
        <v>400</v>
      </c>
      <c r="H56" s="8">
        <v>110</v>
      </c>
    </row>
    <row r="57" spans="1:8" ht="12.75">
      <c r="A57" s="7" t="s">
        <v>383</v>
      </c>
      <c r="B57" s="7" t="s">
        <v>190</v>
      </c>
      <c r="C57" s="7" t="s">
        <v>67</v>
      </c>
      <c r="D57" s="9">
        <v>41209</v>
      </c>
      <c r="E57" s="8">
        <v>1600</v>
      </c>
      <c r="F57" s="8">
        <v>1600</v>
      </c>
      <c r="G57" s="8">
        <v>600</v>
      </c>
      <c r="H57" s="8">
        <v>110</v>
      </c>
    </row>
    <row r="58" spans="1:8" s="3" customFormat="1" ht="12.75">
      <c r="A58" s="11"/>
      <c r="B58" s="11"/>
      <c r="C58" s="13" t="s">
        <v>384</v>
      </c>
      <c r="D58" s="11"/>
      <c r="E58" s="12">
        <f>SUM(E17:E57)</f>
        <v>323766.2</v>
      </c>
      <c r="F58" s="12"/>
      <c r="G58" s="12">
        <f>SUM(G17:G57)</f>
        <v>51870</v>
      </c>
      <c r="H58" s="12">
        <f>SUM(H17:H57)</f>
        <v>22950</v>
      </c>
    </row>
    <row r="59" spans="1:8" s="3" customFormat="1" ht="12.75">
      <c r="A59" s="11" t="s">
        <v>385</v>
      </c>
      <c r="B59" s="11"/>
      <c r="C59" s="11" t="s">
        <v>19</v>
      </c>
      <c r="D59" s="11"/>
      <c r="E59" s="12"/>
      <c r="F59" s="12"/>
      <c r="G59" s="12"/>
      <c r="H59" s="12"/>
    </row>
    <row r="60" spans="1:8" ht="12.75">
      <c r="A60" s="7" t="s">
        <v>386</v>
      </c>
      <c r="B60" s="7" t="s">
        <v>297</v>
      </c>
      <c r="C60" s="7" t="s">
        <v>69</v>
      </c>
      <c r="D60" s="7" t="s">
        <v>179</v>
      </c>
      <c r="E60" s="8">
        <v>709000</v>
      </c>
      <c r="F60" s="8">
        <v>709000</v>
      </c>
      <c r="G60" s="8">
        <v>160000</v>
      </c>
      <c r="H60" s="8">
        <v>92000</v>
      </c>
    </row>
    <row r="61" spans="1:8" ht="12.75">
      <c r="A61" s="7" t="s">
        <v>387</v>
      </c>
      <c r="B61" s="7" t="s">
        <v>299</v>
      </c>
      <c r="C61" s="7" t="s">
        <v>70</v>
      </c>
      <c r="D61" s="7" t="s">
        <v>315</v>
      </c>
      <c r="E61" s="8">
        <v>223500</v>
      </c>
      <c r="F61" s="8">
        <v>223500</v>
      </c>
      <c r="G61" s="8">
        <v>38000</v>
      </c>
      <c r="H61" s="8">
        <v>27000</v>
      </c>
    </row>
    <row r="62" spans="1:8" ht="12.75">
      <c r="A62" s="7" t="s">
        <v>388</v>
      </c>
      <c r="B62" s="7" t="s">
        <v>217</v>
      </c>
      <c r="C62" s="7" t="s">
        <v>71</v>
      </c>
      <c r="D62" s="7" t="s">
        <v>321</v>
      </c>
      <c r="E62" s="8">
        <v>215000</v>
      </c>
      <c r="F62" s="8">
        <v>215000</v>
      </c>
      <c r="G62" s="8">
        <v>64000</v>
      </c>
      <c r="H62" s="8">
        <v>26000</v>
      </c>
    </row>
    <row r="63" spans="1:8" ht="12.75">
      <c r="A63" s="7" t="s">
        <v>389</v>
      </c>
      <c r="B63" s="7" t="s">
        <v>6</v>
      </c>
      <c r="C63" s="7" t="s">
        <v>72</v>
      </c>
      <c r="D63" s="7" t="s">
        <v>7</v>
      </c>
      <c r="E63" s="8">
        <v>66800</v>
      </c>
      <c r="F63" s="8">
        <v>66800</v>
      </c>
      <c r="G63" s="8">
        <v>35000</v>
      </c>
      <c r="H63" s="8">
        <v>18000</v>
      </c>
    </row>
    <row r="64" spans="1:8" ht="12.75">
      <c r="A64" s="7" t="s">
        <v>390</v>
      </c>
      <c r="B64" s="7" t="s">
        <v>297</v>
      </c>
      <c r="C64" s="7" t="s">
        <v>80</v>
      </c>
      <c r="D64" s="7" t="s">
        <v>321</v>
      </c>
      <c r="E64" s="8">
        <v>6200</v>
      </c>
      <c r="F64" s="8">
        <v>6200</v>
      </c>
      <c r="G64" s="8">
        <v>2000</v>
      </c>
      <c r="H64" s="8">
        <v>1300</v>
      </c>
    </row>
    <row r="65" spans="1:8" ht="12.75">
      <c r="A65" s="7" t="s">
        <v>391</v>
      </c>
      <c r="B65" s="7" t="s">
        <v>310</v>
      </c>
      <c r="C65" s="7" t="s">
        <v>26</v>
      </c>
      <c r="D65" s="7" t="s">
        <v>282</v>
      </c>
      <c r="E65" s="8">
        <v>1990</v>
      </c>
      <c r="F65" s="8">
        <v>1990</v>
      </c>
      <c r="G65" s="8">
        <v>1000</v>
      </c>
      <c r="H65" s="8">
        <v>1000</v>
      </c>
    </row>
    <row r="66" spans="1:8" ht="12.75">
      <c r="A66" s="7" t="s">
        <v>392</v>
      </c>
      <c r="B66" s="7" t="s">
        <v>217</v>
      </c>
      <c r="C66" s="7" t="s">
        <v>23</v>
      </c>
      <c r="D66" s="7" t="s">
        <v>203</v>
      </c>
      <c r="E66" s="8">
        <v>3460</v>
      </c>
      <c r="F66" s="8">
        <v>3460</v>
      </c>
      <c r="G66" s="8">
        <v>1500</v>
      </c>
      <c r="H66" s="8">
        <v>1000</v>
      </c>
    </row>
    <row r="67" spans="1:8" ht="12.75">
      <c r="A67" s="7" t="s">
        <v>393</v>
      </c>
      <c r="B67" s="7" t="s">
        <v>151</v>
      </c>
      <c r="C67" s="7" t="s">
        <v>140</v>
      </c>
      <c r="D67" s="7" t="s">
        <v>141</v>
      </c>
      <c r="E67" s="8">
        <v>29110</v>
      </c>
      <c r="F67" s="8">
        <v>29110</v>
      </c>
      <c r="G67" s="8">
        <v>1500</v>
      </c>
      <c r="H67" s="8">
        <v>960</v>
      </c>
    </row>
    <row r="68" spans="1:8" ht="12.75">
      <c r="A68" s="7" t="s">
        <v>394</v>
      </c>
      <c r="B68" s="7" t="s">
        <v>174</v>
      </c>
      <c r="C68" s="7" t="s">
        <v>28</v>
      </c>
      <c r="D68" s="7" t="s">
        <v>175</v>
      </c>
      <c r="E68" s="8">
        <v>2280</v>
      </c>
      <c r="F68" s="8">
        <v>2280</v>
      </c>
      <c r="G68" s="8">
        <v>1000</v>
      </c>
      <c r="H68" s="8">
        <v>900</v>
      </c>
    </row>
    <row r="69" spans="1:8" ht="12.75">
      <c r="A69" s="7" t="s">
        <v>395</v>
      </c>
      <c r="B69" s="7" t="s">
        <v>134</v>
      </c>
      <c r="C69" s="7" t="s">
        <v>135</v>
      </c>
      <c r="D69" s="7" t="s">
        <v>136</v>
      </c>
      <c r="E69" s="8">
        <v>1220</v>
      </c>
      <c r="F69" s="8">
        <v>1220</v>
      </c>
      <c r="G69" s="8">
        <v>1220</v>
      </c>
      <c r="H69" s="8">
        <v>770</v>
      </c>
    </row>
    <row r="70" spans="1:8" ht="12.75">
      <c r="A70" s="7" t="s">
        <v>396</v>
      </c>
      <c r="B70" s="7" t="s">
        <v>300</v>
      </c>
      <c r="C70" s="7" t="s">
        <v>27</v>
      </c>
      <c r="D70" s="7" t="s">
        <v>326</v>
      </c>
      <c r="E70" s="8">
        <v>12400</v>
      </c>
      <c r="F70" s="8">
        <v>12400</v>
      </c>
      <c r="G70" s="8">
        <v>4000</v>
      </c>
      <c r="H70" s="8">
        <v>750</v>
      </c>
    </row>
    <row r="71" spans="1:8" ht="12.75">
      <c r="A71" s="7" t="s">
        <v>397</v>
      </c>
      <c r="B71" s="7" t="s">
        <v>284</v>
      </c>
      <c r="C71" s="7" t="s">
        <v>73</v>
      </c>
      <c r="D71" s="7" t="s">
        <v>321</v>
      </c>
      <c r="E71" s="8">
        <v>21000</v>
      </c>
      <c r="F71" s="8">
        <v>21000</v>
      </c>
      <c r="G71" s="8">
        <v>8000</v>
      </c>
      <c r="H71" s="8">
        <v>750</v>
      </c>
    </row>
    <row r="72" spans="1:8" ht="12.75">
      <c r="A72" s="7" t="s">
        <v>398</v>
      </c>
      <c r="B72" s="7" t="s">
        <v>208</v>
      </c>
      <c r="C72" s="7" t="s">
        <v>24</v>
      </c>
      <c r="D72" s="7" t="s">
        <v>321</v>
      </c>
      <c r="E72" s="8">
        <v>2650</v>
      </c>
      <c r="F72" s="8">
        <v>2650</v>
      </c>
      <c r="G72" s="8">
        <v>1600</v>
      </c>
      <c r="H72" s="8">
        <v>700</v>
      </c>
    </row>
    <row r="73" spans="1:8" ht="12.75">
      <c r="A73" s="7" t="s">
        <v>399</v>
      </c>
      <c r="B73" s="7" t="s">
        <v>155</v>
      </c>
      <c r="C73" s="7" t="s">
        <v>156</v>
      </c>
      <c r="D73" s="7" t="s">
        <v>321</v>
      </c>
      <c r="E73" s="8">
        <v>3626</v>
      </c>
      <c r="F73" s="8">
        <v>3626</v>
      </c>
      <c r="G73" s="8">
        <v>1602</v>
      </c>
      <c r="H73" s="8">
        <v>700</v>
      </c>
    </row>
    <row r="74" spans="1:8" ht="12.75">
      <c r="A74" s="7" t="s">
        <v>400</v>
      </c>
      <c r="B74" s="7" t="s">
        <v>186</v>
      </c>
      <c r="C74" s="7" t="s">
        <v>8</v>
      </c>
      <c r="D74" s="7" t="s">
        <v>262</v>
      </c>
      <c r="E74" s="8">
        <v>9150</v>
      </c>
      <c r="F74" s="8">
        <v>9150</v>
      </c>
      <c r="G74" s="8">
        <v>2800</v>
      </c>
      <c r="H74" s="8">
        <v>640</v>
      </c>
    </row>
    <row r="75" spans="1:8" ht="12.75">
      <c r="A75" s="7" t="s">
        <v>401</v>
      </c>
      <c r="B75" s="7" t="s">
        <v>313</v>
      </c>
      <c r="C75" s="7" t="s">
        <v>74</v>
      </c>
      <c r="D75" s="7" t="s">
        <v>212</v>
      </c>
      <c r="E75" s="8">
        <v>2006</v>
      </c>
      <c r="F75" s="8">
        <v>2006</v>
      </c>
      <c r="G75" s="8">
        <v>1278</v>
      </c>
      <c r="H75" s="8">
        <v>640</v>
      </c>
    </row>
    <row r="76" spans="1:8" ht="12.75">
      <c r="A76" s="7" t="s">
        <v>402</v>
      </c>
      <c r="B76" s="7" t="s">
        <v>301</v>
      </c>
      <c r="C76" s="7" t="s">
        <v>25</v>
      </c>
      <c r="D76" s="9">
        <v>41196</v>
      </c>
      <c r="E76" s="8">
        <v>2070</v>
      </c>
      <c r="F76" s="8">
        <v>2070</v>
      </c>
      <c r="G76" s="8">
        <v>640</v>
      </c>
      <c r="H76" s="8">
        <v>570</v>
      </c>
    </row>
    <row r="77" spans="1:8" ht="12.75">
      <c r="A77" s="7" t="s">
        <v>403</v>
      </c>
      <c r="B77" s="7" t="s">
        <v>319</v>
      </c>
      <c r="C77" s="7" t="s">
        <v>320</v>
      </c>
      <c r="D77" s="7" t="s">
        <v>321</v>
      </c>
      <c r="E77" s="8">
        <v>1150</v>
      </c>
      <c r="F77" s="8">
        <v>1150</v>
      </c>
      <c r="G77" s="8">
        <v>800</v>
      </c>
      <c r="H77" s="8">
        <v>550</v>
      </c>
    </row>
    <row r="78" spans="1:8" ht="12.75">
      <c r="A78" s="7" t="s">
        <v>404</v>
      </c>
      <c r="B78" s="7" t="s">
        <v>261</v>
      </c>
      <c r="C78" s="7" t="s">
        <v>75</v>
      </c>
      <c r="D78" s="7" t="s">
        <v>262</v>
      </c>
      <c r="E78" s="8">
        <v>5700</v>
      </c>
      <c r="F78" s="8">
        <v>5700</v>
      </c>
      <c r="G78" s="8">
        <v>2500</v>
      </c>
      <c r="H78" s="8">
        <v>500</v>
      </c>
    </row>
    <row r="79" spans="1:8" ht="12.75">
      <c r="A79" s="7" t="s">
        <v>405</v>
      </c>
      <c r="B79" s="7" t="s">
        <v>4</v>
      </c>
      <c r="C79" s="7" t="s">
        <v>76</v>
      </c>
      <c r="D79" s="7" t="s">
        <v>5</v>
      </c>
      <c r="E79" s="8">
        <v>6000</v>
      </c>
      <c r="F79" s="8">
        <v>6000</v>
      </c>
      <c r="G79" s="8">
        <v>3500</v>
      </c>
      <c r="H79" s="8">
        <v>500</v>
      </c>
    </row>
    <row r="80" spans="1:8" ht="12.75">
      <c r="A80" s="7" t="s">
        <v>406</v>
      </c>
      <c r="B80" s="7" t="s">
        <v>151</v>
      </c>
      <c r="C80" s="7" t="s">
        <v>152</v>
      </c>
      <c r="D80" s="7" t="s">
        <v>153</v>
      </c>
      <c r="E80" s="8">
        <v>31154</v>
      </c>
      <c r="F80" s="8">
        <v>31154</v>
      </c>
      <c r="G80" s="8">
        <v>1500</v>
      </c>
      <c r="H80" s="8">
        <v>450</v>
      </c>
    </row>
    <row r="81" spans="1:8" ht="12.75">
      <c r="A81" s="7" t="s">
        <v>407</v>
      </c>
      <c r="B81" s="7" t="s">
        <v>255</v>
      </c>
      <c r="C81" s="7" t="s">
        <v>78</v>
      </c>
      <c r="D81" s="7" t="s">
        <v>229</v>
      </c>
      <c r="E81" s="8">
        <v>39970</v>
      </c>
      <c r="F81" s="8">
        <v>39970</v>
      </c>
      <c r="G81" s="8">
        <v>6400</v>
      </c>
      <c r="H81" s="8">
        <v>400</v>
      </c>
    </row>
    <row r="82" spans="1:8" ht="12.75">
      <c r="A82" s="7" t="s">
        <v>408</v>
      </c>
      <c r="B82" s="7" t="s">
        <v>31</v>
      </c>
      <c r="C82" s="7" t="s">
        <v>21</v>
      </c>
      <c r="D82" s="7" t="s">
        <v>2</v>
      </c>
      <c r="E82" s="8">
        <v>8450</v>
      </c>
      <c r="F82" s="8">
        <v>8450</v>
      </c>
      <c r="G82" s="8">
        <v>2000</v>
      </c>
      <c r="H82" s="8">
        <v>400</v>
      </c>
    </row>
    <row r="83" spans="1:8" ht="12.75">
      <c r="A83" s="7" t="s">
        <v>409</v>
      </c>
      <c r="B83" s="7" t="s">
        <v>297</v>
      </c>
      <c r="C83" s="7" t="s">
        <v>79</v>
      </c>
      <c r="D83" s="7" t="s">
        <v>169</v>
      </c>
      <c r="E83" s="8">
        <v>900</v>
      </c>
      <c r="F83" s="8">
        <v>900</v>
      </c>
      <c r="G83" s="8">
        <v>700</v>
      </c>
      <c r="H83" s="8">
        <v>400</v>
      </c>
    </row>
    <row r="84" spans="1:8" ht="12.75">
      <c r="A84" s="7" t="s">
        <v>410</v>
      </c>
      <c r="B84" s="7" t="s">
        <v>159</v>
      </c>
      <c r="C84" s="7" t="s">
        <v>77</v>
      </c>
      <c r="D84" s="7" t="s">
        <v>160</v>
      </c>
      <c r="E84" s="8">
        <v>1785</v>
      </c>
      <c r="F84" s="8">
        <v>1785</v>
      </c>
      <c r="G84" s="8">
        <v>1000</v>
      </c>
      <c r="H84" s="8">
        <v>400</v>
      </c>
    </row>
    <row r="85" spans="1:8" ht="12.75">
      <c r="A85" s="7" t="s">
        <v>411</v>
      </c>
      <c r="B85" s="7" t="s">
        <v>232</v>
      </c>
      <c r="C85" s="7" t="s">
        <v>81</v>
      </c>
      <c r="D85" s="7" t="s">
        <v>233</v>
      </c>
      <c r="E85" s="8">
        <v>1565</v>
      </c>
      <c r="F85" s="8">
        <v>1565</v>
      </c>
      <c r="G85" s="8">
        <v>815</v>
      </c>
      <c r="H85" s="8">
        <v>380</v>
      </c>
    </row>
    <row r="86" spans="1:8" ht="12.75">
      <c r="A86" s="7" t="s">
        <v>412</v>
      </c>
      <c r="B86" s="7" t="s">
        <v>288</v>
      </c>
      <c r="C86" s="7" t="s">
        <v>289</v>
      </c>
      <c r="D86" s="7" t="s">
        <v>290</v>
      </c>
      <c r="E86" s="8">
        <v>1915</v>
      </c>
      <c r="F86" s="8">
        <v>1915</v>
      </c>
      <c r="G86" s="8">
        <v>960</v>
      </c>
      <c r="H86" s="8">
        <v>380</v>
      </c>
    </row>
    <row r="87" spans="1:8" ht="12.75">
      <c r="A87" s="7" t="s">
        <v>413</v>
      </c>
      <c r="B87" s="7" t="s">
        <v>221</v>
      </c>
      <c r="C87" s="7" t="s">
        <v>82</v>
      </c>
      <c r="D87" s="9">
        <v>41259</v>
      </c>
      <c r="E87" s="8">
        <v>1600</v>
      </c>
      <c r="F87" s="8">
        <v>1600</v>
      </c>
      <c r="G87" s="8">
        <v>1000</v>
      </c>
      <c r="H87" s="8">
        <v>320</v>
      </c>
    </row>
    <row r="88" spans="1:8" ht="12.75">
      <c r="A88" s="7" t="s">
        <v>414</v>
      </c>
      <c r="B88" s="7" t="s">
        <v>159</v>
      </c>
      <c r="C88" s="7" t="s">
        <v>89</v>
      </c>
      <c r="D88" s="7" t="s">
        <v>148</v>
      </c>
      <c r="E88" s="8">
        <v>2890</v>
      </c>
      <c r="F88" s="8">
        <v>2890</v>
      </c>
      <c r="G88" s="8">
        <v>1500</v>
      </c>
      <c r="H88" s="8">
        <v>300</v>
      </c>
    </row>
    <row r="89" spans="1:8" ht="12.75">
      <c r="A89" s="7" t="s">
        <v>415</v>
      </c>
      <c r="B89" s="7" t="s">
        <v>303</v>
      </c>
      <c r="C89" s="7" t="s">
        <v>83</v>
      </c>
      <c r="D89" s="7" t="s">
        <v>11</v>
      </c>
      <c r="E89" s="8">
        <v>5200</v>
      </c>
      <c r="F89" s="8">
        <v>5200</v>
      </c>
      <c r="G89" s="8">
        <v>290</v>
      </c>
      <c r="H89" s="8">
        <v>290</v>
      </c>
    </row>
    <row r="90" spans="1:8" ht="12.75">
      <c r="A90" s="7" t="s">
        <v>416</v>
      </c>
      <c r="B90" s="7" t="s">
        <v>307</v>
      </c>
      <c r="C90" s="7" t="s">
        <v>86</v>
      </c>
      <c r="D90" s="7" t="s">
        <v>275</v>
      </c>
      <c r="E90" s="8">
        <v>5350</v>
      </c>
      <c r="F90" s="8">
        <v>5350</v>
      </c>
      <c r="G90" s="8">
        <v>3200</v>
      </c>
      <c r="H90" s="8">
        <v>200</v>
      </c>
    </row>
    <row r="91" spans="1:8" ht="12.75">
      <c r="A91" s="7" t="s">
        <v>417</v>
      </c>
      <c r="B91" s="7" t="s">
        <v>236</v>
      </c>
      <c r="C91" s="7" t="s">
        <v>84</v>
      </c>
      <c r="D91" s="7" t="s">
        <v>237</v>
      </c>
      <c r="E91" s="8">
        <v>570</v>
      </c>
      <c r="F91" s="8">
        <v>570</v>
      </c>
      <c r="G91" s="8">
        <v>320</v>
      </c>
      <c r="H91" s="8">
        <v>200</v>
      </c>
    </row>
    <row r="92" spans="1:8" ht="12.75">
      <c r="A92" s="7" t="s">
        <v>418</v>
      </c>
      <c r="B92" s="7" t="s">
        <v>297</v>
      </c>
      <c r="C92" s="7" t="s">
        <v>85</v>
      </c>
      <c r="D92" s="7" t="s">
        <v>321</v>
      </c>
      <c r="E92" s="8">
        <v>700</v>
      </c>
      <c r="F92" s="8">
        <v>700</v>
      </c>
      <c r="G92" s="8">
        <v>200</v>
      </c>
      <c r="H92" s="8">
        <v>200</v>
      </c>
    </row>
    <row r="93" spans="1:8" ht="12.75">
      <c r="A93" s="7" t="s">
        <v>419</v>
      </c>
      <c r="B93" s="7" t="s">
        <v>308</v>
      </c>
      <c r="C93" s="7" t="s">
        <v>29</v>
      </c>
      <c r="D93" s="7" t="s">
        <v>265</v>
      </c>
      <c r="E93" s="8">
        <v>1000</v>
      </c>
      <c r="F93" s="8">
        <v>1000</v>
      </c>
      <c r="G93" s="8">
        <v>700</v>
      </c>
      <c r="H93" s="8">
        <v>200</v>
      </c>
    </row>
    <row r="94" spans="1:8" ht="12.75">
      <c r="A94" s="7" t="s">
        <v>420</v>
      </c>
      <c r="B94" s="7" t="s">
        <v>312</v>
      </c>
      <c r="C94" s="7" t="s">
        <v>267</v>
      </c>
      <c r="D94" s="7" t="s">
        <v>268</v>
      </c>
      <c r="E94" s="8">
        <v>300</v>
      </c>
      <c r="F94" s="8">
        <v>300</v>
      </c>
      <c r="G94" s="8">
        <v>200</v>
      </c>
      <c r="H94" s="8">
        <v>200</v>
      </c>
    </row>
    <row r="95" spans="1:8" ht="12.75">
      <c r="A95" s="7" t="s">
        <v>421</v>
      </c>
      <c r="B95" s="7" t="s">
        <v>312</v>
      </c>
      <c r="C95" s="7" t="s">
        <v>198</v>
      </c>
      <c r="D95" s="7" t="s">
        <v>199</v>
      </c>
      <c r="E95" s="8">
        <v>830</v>
      </c>
      <c r="F95" s="8">
        <v>830</v>
      </c>
      <c r="G95" s="8">
        <v>380</v>
      </c>
      <c r="H95" s="8">
        <v>190</v>
      </c>
    </row>
    <row r="96" spans="1:8" ht="12.75">
      <c r="A96" s="7" t="s">
        <v>422</v>
      </c>
      <c r="B96" s="7" t="s">
        <v>238</v>
      </c>
      <c r="C96" s="7" t="s">
        <v>239</v>
      </c>
      <c r="D96" s="7" t="s">
        <v>240</v>
      </c>
      <c r="E96" s="8">
        <v>770</v>
      </c>
      <c r="F96" s="8">
        <v>770</v>
      </c>
      <c r="G96" s="8">
        <v>400</v>
      </c>
      <c r="H96" s="8">
        <v>190</v>
      </c>
    </row>
    <row r="97" spans="1:8" ht="12.75">
      <c r="A97" s="7" t="s">
        <v>423</v>
      </c>
      <c r="B97" s="7" t="s">
        <v>302</v>
      </c>
      <c r="C97" s="7" t="s">
        <v>87</v>
      </c>
      <c r="D97" s="9">
        <v>41237</v>
      </c>
      <c r="E97" s="8">
        <v>800</v>
      </c>
      <c r="F97" s="8">
        <v>800</v>
      </c>
      <c r="G97" s="8">
        <v>350</v>
      </c>
      <c r="H97" s="8">
        <v>150</v>
      </c>
    </row>
    <row r="98" spans="1:8" ht="12.75">
      <c r="A98" s="7" t="s">
        <v>424</v>
      </c>
      <c r="B98" s="7" t="s">
        <v>312</v>
      </c>
      <c r="C98" s="7" t="s">
        <v>292</v>
      </c>
      <c r="D98" s="7" t="s">
        <v>293</v>
      </c>
      <c r="E98" s="8">
        <v>370</v>
      </c>
      <c r="F98" s="8">
        <v>370</v>
      </c>
      <c r="G98" s="8">
        <v>180</v>
      </c>
      <c r="H98" s="8">
        <v>130</v>
      </c>
    </row>
    <row r="99" spans="1:8" ht="12.75">
      <c r="A99" s="7" t="s">
        <v>425</v>
      </c>
      <c r="B99" s="7" t="s">
        <v>312</v>
      </c>
      <c r="C99" s="7" t="s">
        <v>206</v>
      </c>
      <c r="D99" s="7" t="s">
        <v>207</v>
      </c>
      <c r="E99" s="8">
        <v>510</v>
      </c>
      <c r="F99" s="8">
        <v>510</v>
      </c>
      <c r="G99" s="8">
        <v>300</v>
      </c>
      <c r="H99" s="8">
        <v>130</v>
      </c>
    </row>
    <row r="100" spans="1:8" ht="12.75">
      <c r="A100" s="7" t="s">
        <v>426</v>
      </c>
      <c r="B100" s="7" t="s">
        <v>305</v>
      </c>
      <c r="C100" s="7" t="s">
        <v>88</v>
      </c>
      <c r="D100" s="7" t="s">
        <v>249</v>
      </c>
      <c r="E100" s="8">
        <v>350</v>
      </c>
      <c r="F100" s="8">
        <v>350</v>
      </c>
      <c r="G100" s="8">
        <v>100</v>
      </c>
      <c r="H100" s="8">
        <v>130</v>
      </c>
    </row>
    <row r="101" spans="1:8" ht="12.75">
      <c r="A101" s="7" t="s">
        <v>427</v>
      </c>
      <c r="B101" s="7" t="s">
        <v>178</v>
      </c>
      <c r="C101" s="7" t="s">
        <v>22</v>
      </c>
      <c r="D101" s="9">
        <v>40958</v>
      </c>
      <c r="E101" s="8">
        <v>470</v>
      </c>
      <c r="F101" s="8">
        <v>470</v>
      </c>
      <c r="G101" s="8">
        <v>170</v>
      </c>
      <c r="H101" s="8">
        <v>100</v>
      </c>
    </row>
    <row r="102" spans="1:8" s="3" customFormat="1" ht="12.75">
      <c r="A102" s="11"/>
      <c r="B102" s="11"/>
      <c r="C102" s="13" t="s">
        <v>428</v>
      </c>
      <c r="D102" s="11"/>
      <c r="E102" s="12">
        <f>SUM(E60:E101)</f>
        <v>1431761</v>
      </c>
      <c r="F102" s="12"/>
      <c r="G102" s="12">
        <f>SUM(G60:G101)</f>
        <v>354605</v>
      </c>
      <c r="H102" s="12">
        <f>SUM(H60:H101)</f>
        <v>180970</v>
      </c>
    </row>
    <row r="103" spans="1:8" s="3" customFormat="1" ht="12.75">
      <c r="A103" s="11" t="s">
        <v>429</v>
      </c>
      <c r="B103" s="11"/>
      <c r="C103" s="11" t="s">
        <v>20</v>
      </c>
      <c r="D103" s="11"/>
      <c r="E103" s="12"/>
      <c r="F103" s="12"/>
      <c r="G103" s="12"/>
      <c r="H103" s="12"/>
    </row>
    <row r="104" spans="1:8" ht="12.75">
      <c r="A104" s="7" t="s">
        <v>430</v>
      </c>
      <c r="B104" s="7" t="s">
        <v>305</v>
      </c>
      <c r="C104" s="7" t="s">
        <v>90</v>
      </c>
      <c r="D104" s="7" t="s">
        <v>259</v>
      </c>
      <c r="E104" s="8">
        <v>13720</v>
      </c>
      <c r="F104" s="8">
        <v>13720</v>
      </c>
      <c r="G104" s="8">
        <v>2200</v>
      </c>
      <c r="H104" s="8">
        <v>1200</v>
      </c>
    </row>
    <row r="105" spans="1:8" ht="12.75">
      <c r="A105" s="7" t="s">
        <v>431</v>
      </c>
      <c r="B105" s="7" t="s">
        <v>272</v>
      </c>
      <c r="C105" s="7" t="s">
        <v>273</v>
      </c>
      <c r="D105" s="9">
        <v>41090</v>
      </c>
      <c r="E105" s="8">
        <v>8970</v>
      </c>
      <c r="F105" s="8">
        <v>8970</v>
      </c>
      <c r="G105" s="8">
        <v>2000</v>
      </c>
      <c r="H105" s="8">
        <v>500</v>
      </c>
    </row>
    <row r="106" spans="1:8" ht="12.75">
      <c r="A106" s="7" t="s">
        <v>432</v>
      </c>
      <c r="B106" s="7" t="s">
        <v>284</v>
      </c>
      <c r="C106" s="7" t="s">
        <v>91</v>
      </c>
      <c r="D106" s="7" t="s">
        <v>285</v>
      </c>
      <c r="E106" s="8">
        <v>6800</v>
      </c>
      <c r="F106" s="8">
        <v>6800</v>
      </c>
      <c r="G106" s="8">
        <v>4500</v>
      </c>
      <c r="H106" s="8">
        <v>380</v>
      </c>
    </row>
    <row r="107" spans="1:8" ht="12.75">
      <c r="A107" s="7" t="s">
        <v>433</v>
      </c>
      <c r="B107" s="7" t="s">
        <v>308</v>
      </c>
      <c r="C107" s="7" t="s">
        <v>93</v>
      </c>
      <c r="D107" s="7" t="s">
        <v>296</v>
      </c>
      <c r="E107" s="8">
        <v>1000</v>
      </c>
      <c r="F107" s="8">
        <v>1000</v>
      </c>
      <c r="G107" s="8">
        <v>640</v>
      </c>
      <c r="H107" s="8">
        <v>260</v>
      </c>
    </row>
    <row r="108" spans="1:8" ht="12.75">
      <c r="A108" s="7" t="s">
        <v>434</v>
      </c>
      <c r="B108" s="7" t="s">
        <v>196</v>
      </c>
      <c r="C108" s="7" t="s">
        <v>197</v>
      </c>
      <c r="D108" s="7" t="s">
        <v>321</v>
      </c>
      <c r="E108" s="8">
        <v>1350</v>
      </c>
      <c r="F108" s="8">
        <v>1350</v>
      </c>
      <c r="G108" s="8">
        <v>900</v>
      </c>
      <c r="H108" s="8">
        <v>250</v>
      </c>
    </row>
    <row r="109" spans="1:8" ht="12.75">
      <c r="A109" s="7" t="s">
        <v>435</v>
      </c>
      <c r="B109" s="7" t="s">
        <v>312</v>
      </c>
      <c r="C109" s="7" t="s">
        <v>92</v>
      </c>
      <c r="D109" s="9">
        <v>40934</v>
      </c>
      <c r="E109" s="8">
        <v>1320</v>
      </c>
      <c r="F109" s="8">
        <v>1320</v>
      </c>
      <c r="G109" s="8">
        <v>320</v>
      </c>
      <c r="H109" s="8">
        <v>200</v>
      </c>
    </row>
    <row r="110" spans="1:8" ht="12.75">
      <c r="A110" s="7" t="s">
        <v>436</v>
      </c>
      <c r="B110" s="7" t="s">
        <v>190</v>
      </c>
      <c r="C110" s="7" t="s">
        <v>195</v>
      </c>
      <c r="D110" s="9">
        <v>41167</v>
      </c>
      <c r="E110" s="8">
        <v>1080</v>
      </c>
      <c r="F110" s="8">
        <v>1080</v>
      </c>
      <c r="G110" s="8">
        <v>400</v>
      </c>
      <c r="H110" s="8">
        <v>160</v>
      </c>
    </row>
    <row r="111" spans="1:8" s="3" customFormat="1" ht="12.75">
      <c r="A111" s="11"/>
      <c r="B111" s="11"/>
      <c r="C111" s="13" t="s">
        <v>437</v>
      </c>
      <c r="D111" s="11"/>
      <c r="E111" s="12">
        <f>SUM(E104:E110)</f>
        <v>34240</v>
      </c>
      <c r="F111" s="12"/>
      <c r="G111" s="12">
        <f>SUM(G104:G110)</f>
        <v>10960</v>
      </c>
      <c r="H111" s="12">
        <f>SUM(H104:H110)</f>
        <v>2950</v>
      </c>
    </row>
    <row r="112" spans="1:8" s="3" customFormat="1" ht="12.75">
      <c r="A112" s="11" t="s">
        <v>438</v>
      </c>
      <c r="B112" s="11"/>
      <c r="C112" s="11" t="s">
        <v>508</v>
      </c>
      <c r="D112" s="11"/>
      <c r="E112" s="12"/>
      <c r="F112" s="12"/>
      <c r="G112" s="12"/>
      <c r="H112" s="12"/>
    </row>
    <row r="113" spans="1:8" ht="12.75">
      <c r="A113" s="7" t="s">
        <v>439</v>
      </c>
      <c r="B113" s="7" t="s">
        <v>255</v>
      </c>
      <c r="C113" s="7" t="s">
        <v>227</v>
      </c>
      <c r="D113" s="7" t="s">
        <v>228</v>
      </c>
      <c r="E113" s="10">
        <v>27525</v>
      </c>
      <c r="F113" s="8">
        <v>27525</v>
      </c>
      <c r="G113" s="8">
        <v>4800</v>
      </c>
      <c r="H113" s="8">
        <v>2600</v>
      </c>
    </row>
    <row r="114" spans="1:8" ht="12.75">
      <c r="A114" s="7" t="s">
        <v>440</v>
      </c>
      <c r="B114" s="7" t="s">
        <v>230</v>
      </c>
      <c r="C114" s="7" t="s">
        <v>231</v>
      </c>
      <c r="D114" s="7" t="s">
        <v>321</v>
      </c>
      <c r="E114" s="10">
        <v>109315</v>
      </c>
      <c r="F114" s="8">
        <v>109315</v>
      </c>
      <c r="G114" s="8">
        <v>4800</v>
      </c>
      <c r="H114" s="8">
        <v>1500</v>
      </c>
    </row>
    <row r="115" spans="1:8" ht="12.75">
      <c r="A115" s="7" t="s">
        <v>441</v>
      </c>
      <c r="B115" s="7" t="s">
        <v>294</v>
      </c>
      <c r="C115" s="7" t="s">
        <v>94</v>
      </c>
      <c r="D115" s="7" t="s">
        <v>295</v>
      </c>
      <c r="E115" s="10">
        <v>4600</v>
      </c>
      <c r="F115" s="8">
        <v>4600</v>
      </c>
      <c r="G115" s="8">
        <v>2000</v>
      </c>
      <c r="H115" s="8">
        <v>1150</v>
      </c>
    </row>
    <row r="116" spans="1:8" ht="12.75">
      <c r="A116" s="7" t="s">
        <v>442</v>
      </c>
      <c r="B116" s="7" t="s">
        <v>297</v>
      </c>
      <c r="C116" s="7" t="s">
        <v>95</v>
      </c>
      <c r="D116" s="7" t="s">
        <v>321</v>
      </c>
      <c r="E116" s="10">
        <v>5000</v>
      </c>
      <c r="F116" s="8">
        <v>5000</v>
      </c>
      <c r="G116" s="8">
        <v>1500</v>
      </c>
      <c r="H116" s="8">
        <v>440</v>
      </c>
    </row>
    <row r="117" spans="1:8" ht="12.75">
      <c r="A117" s="7" t="s">
        <v>443</v>
      </c>
      <c r="B117" s="7" t="s">
        <v>284</v>
      </c>
      <c r="C117" s="7" t="s">
        <v>96</v>
      </c>
      <c r="D117" s="7" t="s">
        <v>286</v>
      </c>
      <c r="E117" s="10">
        <v>4000</v>
      </c>
      <c r="F117" s="8">
        <v>4000</v>
      </c>
      <c r="G117" s="8">
        <v>2000</v>
      </c>
      <c r="H117" s="8">
        <v>380</v>
      </c>
    </row>
    <row r="118" spans="1:8" ht="12.75">
      <c r="A118" s="7" t="s">
        <v>444</v>
      </c>
      <c r="B118" s="7" t="s">
        <v>3</v>
      </c>
      <c r="C118" s="7" t="s">
        <v>97</v>
      </c>
      <c r="D118" s="7" t="s">
        <v>510</v>
      </c>
      <c r="E118" s="10">
        <v>3000</v>
      </c>
      <c r="F118" s="8">
        <v>3000</v>
      </c>
      <c r="G118" s="8">
        <v>500</v>
      </c>
      <c r="H118" s="8">
        <v>250</v>
      </c>
    </row>
    <row r="119" spans="1:8" ht="12.75">
      <c r="A119" s="7" t="s">
        <v>445</v>
      </c>
      <c r="B119" s="7" t="s">
        <v>31</v>
      </c>
      <c r="C119" s="7" t="s">
        <v>98</v>
      </c>
      <c r="D119" s="7" t="s">
        <v>321</v>
      </c>
      <c r="E119" s="10">
        <v>6880</v>
      </c>
      <c r="F119" s="8">
        <v>6880</v>
      </c>
      <c r="G119" s="8">
        <v>2000</v>
      </c>
      <c r="H119" s="8">
        <v>230</v>
      </c>
    </row>
    <row r="120" spans="1:8" ht="12.75">
      <c r="A120" s="7" t="s">
        <v>446</v>
      </c>
      <c r="B120" s="7" t="s">
        <v>301</v>
      </c>
      <c r="C120" s="7" t="s">
        <v>99</v>
      </c>
      <c r="D120" s="9">
        <v>41217</v>
      </c>
      <c r="E120" s="10">
        <v>2335</v>
      </c>
      <c r="F120" s="8">
        <v>2335</v>
      </c>
      <c r="G120" s="8">
        <v>320</v>
      </c>
      <c r="H120" s="8">
        <v>230</v>
      </c>
    </row>
    <row r="121" spans="1:8" ht="12.75">
      <c r="A121" s="7" t="s">
        <v>447</v>
      </c>
      <c r="B121" s="7" t="s">
        <v>299</v>
      </c>
      <c r="C121" s="7" t="s">
        <v>101</v>
      </c>
      <c r="D121" s="7" t="s">
        <v>316</v>
      </c>
      <c r="E121" s="10">
        <v>1800</v>
      </c>
      <c r="F121" s="8">
        <v>1800</v>
      </c>
      <c r="G121" s="8">
        <v>400</v>
      </c>
      <c r="H121" s="8">
        <v>230</v>
      </c>
    </row>
    <row r="122" spans="1:8" ht="12.75">
      <c r="A122" s="7" t="s">
        <v>448</v>
      </c>
      <c r="B122" s="7" t="s">
        <v>307</v>
      </c>
      <c r="C122" s="7" t="s">
        <v>102</v>
      </c>
      <c r="D122" s="7" t="s">
        <v>277</v>
      </c>
      <c r="E122" s="10">
        <v>1150</v>
      </c>
      <c r="F122" s="8">
        <v>1150</v>
      </c>
      <c r="G122" s="8">
        <v>620</v>
      </c>
      <c r="H122" s="8">
        <v>230</v>
      </c>
    </row>
    <row r="123" spans="1:8" ht="12.75">
      <c r="A123" s="7" t="s">
        <v>449</v>
      </c>
      <c r="B123" s="7" t="s">
        <v>302</v>
      </c>
      <c r="C123" s="7" t="s">
        <v>100</v>
      </c>
      <c r="D123" s="7" t="s">
        <v>254</v>
      </c>
      <c r="E123" s="10">
        <v>1850</v>
      </c>
      <c r="F123" s="8">
        <v>1850</v>
      </c>
      <c r="G123" s="8">
        <v>600</v>
      </c>
      <c r="H123" s="8">
        <v>230</v>
      </c>
    </row>
    <row r="124" spans="1:8" ht="12.75">
      <c r="A124" s="7" t="s">
        <v>450</v>
      </c>
      <c r="B124" s="7" t="s">
        <v>301</v>
      </c>
      <c r="C124" s="7" t="s">
        <v>180</v>
      </c>
      <c r="D124" s="7" t="s">
        <v>321</v>
      </c>
      <c r="E124" s="10">
        <v>7480</v>
      </c>
      <c r="F124" s="8">
        <v>7480</v>
      </c>
      <c r="G124" s="8">
        <v>960</v>
      </c>
      <c r="H124" s="8">
        <v>200</v>
      </c>
    </row>
    <row r="125" spans="1:8" ht="12.75">
      <c r="A125" s="7" t="s">
        <v>451</v>
      </c>
      <c r="B125" s="7" t="s">
        <v>312</v>
      </c>
      <c r="C125" s="7" t="s">
        <v>264</v>
      </c>
      <c r="D125" s="9">
        <v>41251</v>
      </c>
      <c r="E125" s="10">
        <v>1135</v>
      </c>
      <c r="F125" s="8">
        <v>1135</v>
      </c>
      <c r="G125" s="8">
        <v>320</v>
      </c>
      <c r="H125" s="8">
        <v>180</v>
      </c>
    </row>
    <row r="126" spans="1:8" ht="12.75">
      <c r="A126" s="7" t="s">
        <v>452</v>
      </c>
      <c r="B126" s="7" t="s">
        <v>312</v>
      </c>
      <c r="C126" s="7" t="s">
        <v>103</v>
      </c>
      <c r="D126" s="7" t="s">
        <v>276</v>
      </c>
      <c r="E126" s="10">
        <v>1030</v>
      </c>
      <c r="F126" s="8">
        <v>1030</v>
      </c>
      <c r="G126" s="8">
        <v>300</v>
      </c>
      <c r="H126" s="8">
        <v>150</v>
      </c>
    </row>
    <row r="127" spans="1:8" ht="12.75">
      <c r="A127" s="7" t="s">
        <v>453</v>
      </c>
      <c r="B127" s="7" t="s">
        <v>161</v>
      </c>
      <c r="C127" s="7" t="s">
        <v>162</v>
      </c>
      <c r="D127" s="7" t="s">
        <v>254</v>
      </c>
      <c r="E127" s="10">
        <v>1000</v>
      </c>
      <c r="F127" s="8">
        <v>1000</v>
      </c>
      <c r="G127" s="8">
        <v>200</v>
      </c>
      <c r="H127" s="8">
        <v>130</v>
      </c>
    </row>
    <row r="128" spans="1:8" s="3" customFormat="1" ht="12.75">
      <c r="A128" s="11"/>
      <c r="B128" s="11"/>
      <c r="C128" s="13" t="s">
        <v>507</v>
      </c>
      <c r="D128" s="11"/>
      <c r="E128" s="12">
        <f>SUM(E113:E127)</f>
        <v>178100</v>
      </c>
      <c r="F128" s="12"/>
      <c r="G128" s="12">
        <f>SUM(G113:G127)</f>
        <v>21320</v>
      </c>
      <c r="H128" s="12">
        <f>SUM(H113:H127)</f>
        <v>8130</v>
      </c>
    </row>
    <row r="129" spans="1:8" s="3" customFormat="1" ht="12.75">
      <c r="A129" s="11" t="s">
        <v>454</v>
      </c>
      <c r="B129" s="11"/>
      <c r="C129" s="11" t="s">
        <v>506</v>
      </c>
      <c r="D129" s="11"/>
      <c r="E129" s="12"/>
      <c r="F129" s="12"/>
      <c r="G129" s="12"/>
      <c r="H129" s="12"/>
    </row>
    <row r="130" spans="1:8" ht="12.75">
      <c r="A130" s="7" t="s">
        <v>455</v>
      </c>
      <c r="B130" s="7" t="s">
        <v>269</v>
      </c>
      <c r="C130" s="7" t="s">
        <v>171</v>
      </c>
      <c r="D130" s="9">
        <v>41188</v>
      </c>
      <c r="E130" s="8">
        <v>121000</v>
      </c>
      <c r="F130" s="8">
        <v>121000</v>
      </c>
      <c r="G130" s="8">
        <v>20000</v>
      </c>
      <c r="H130" s="8">
        <v>3000</v>
      </c>
    </row>
    <row r="131" spans="1:8" ht="12.75">
      <c r="A131" s="7" t="s">
        <v>456</v>
      </c>
      <c r="B131" s="7" t="s">
        <v>158</v>
      </c>
      <c r="C131" s="7" t="s">
        <v>329</v>
      </c>
      <c r="D131" s="9">
        <v>41082</v>
      </c>
      <c r="E131" s="8">
        <v>4200</v>
      </c>
      <c r="F131" s="8">
        <v>4200</v>
      </c>
      <c r="G131" s="8">
        <v>3000</v>
      </c>
      <c r="H131" s="8">
        <v>3000</v>
      </c>
    </row>
    <row r="132" spans="1:8" ht="12.75">
      <c r="A132" s="7" t="s">
        <v>457</v>
      </c>
      <c r="B132" s="7" t="s">
        <v>297</v>
      </c>
      <c r="C132" s="7" t="s">
        <v>110</v>
      </c>
      <c r="D132" s="7" t="s">
        <v>298</v>
      </c>
      <c r="E132" s="8">
        <v>11846</v>
      </c>
      <c r="F132" s="8">
        <v>11846</v>
      </c>
      <c r="G132" s="8">
        <v>2000</v>
      </c>
      <c r="H132" s="8">
        <v>400</v>
      </c>
    </row>
    <row r="133" spans="1:8" ht="12.75">
      <c r="A133" s="7" t="s">
        <v>458</v>
      </c>
      <c r="B133" s="7" t="s">
        <v>310</v>
      </c>
      <c r="C133" s="7" t="s">
        <v>113</v>
      </c>
      <c r="D133" s="7" t="s">
        <v>283</v>
      </c>
      <c r="E133" s="8">
        <v>2150</v>
      </c>
      <c r="F133" s="8">
        <v>2150</v>
      </c>
      <c r="G133" s="8">
        <v>1000</v>
      </c>
      <c r="H133" s="8">
        <v>250</v>
      </c>
    </row>
    <row r="134" spans="1:8" ht="12.75">
      <c r="A134" s="7" t="s">
        <v>459</v>
      </c>
      <c r="B134" s="7" t="s">
        <v>241</v>
      </c>
      <c r="C134" s="7" t="s">
        <v>328</v>
      </c>
      <c r="D134" s="9">
        <v>41048</v>
      </c>
      <c r="E134" s="8">
        <v>2050</v>
      </c>
      <c r="F134" s="8">
        <v>2050</v>
      </c>
      <c r="G134" s="8">
        <v>1000</v>
      </c>
      <c r="H134" s="8">
        <v>200</v>
      </c>
    </row>
    <row r="135" spans="1:8" ht="12.75">
      <c r="A135" s="7" t="s">
        <v>460</v>
      </c>
      <c r="B135" s="7" t="s">
        <v>314</v>
      </c>
      <c r="C135" s="7" t="s">
        <v>0</v>
      </c>
      <c r="D135" s="7" t="s">
        <v>1</v>
      </c>
      <c r="E135" s="8">
        <v>900</v>
      </c>
      <c r="F135" s="8">
        <v>900</v>
      </c>
      <c r="G135" s="8">
        <v>500</v>
      </c>
      <c r="H135" s="8">
        <v>200</v>
      </c>
    </row>
    <row r="136" spans="1:8" ht="12.75">
      <c r="A136" s="11"/>
      <c r="B136" s="11"/>
      <c r="C136" s="13" t="s">
        <v>505</v>
      </c>
      <c r="D136" s="14"/>
      <c r="E136" s="12">
        <f>SUM(E130:E135)</f>
        <v>142146</v>
      </c>
      <c r="F136" s="12"/>
      <c r="G136" s="12">
        <f>SUM(G130:G135)</f>
        <v>27500</v>
      </c>
      <c r="H136" s="12">
        <f>SUM(H130:H135)</f>
        <v>7050</v>
      </c>
    </row>
    <row r="137" spans="1:8" ht="12.75">
      <c r="A137" s="11"/>
      <c r="B137" s="11"/>
      <c r="C137" s="13" t="s">
        <v>501</v>
      </c>
      <c r="D137" s="11"/>
      <c r="E137" s="12">
        <f>E15+E58+E102+E111+E128+E136</f>
        <v>3313591.2</v>
      </c>
      <c r="F137" s="12">
        <f>SUM(F5:F135)</f>
        <v>3313591.2</v>
      </c>
      <c r="G137" s="12">
        <f>G15+G58+G102+G111+G128+G136</f>
        <v>568342</v>
      </c>
      <c r="H137" s="12">
        <f>H15+H58+H102+H111+H128+H136</f>
        <v>290250</v>
      </c>
    </row>
    <row r="138" spans="1:8" ht="27" customHeight="1">
      <c r="A138" s="11" t="s">
        <v>504</v>
      </c>
      <c r="B138" s="11"/>
      <c r="C138" s="22" t="s">
        <v>502</v>
      </c>
      <c r="D138" s="11"/>
      <c r="E138" s="12"/>
      <c r="F138" s="12"/>
      <c r="G138" s="12"/>
      <c r="H138" s="12">
        <v>11343</v>
      </c>
    </row>
    <row r="139" spans="1:8" ht="15.75">
      <c r="A139" s="4"/>
      <c r="B139" s="4"/>
      <c r="C139" s="16" t="s">
        <v>503</v>
      </c>
      <c r="D139" s="4"/>
      <c r="E139" s="17">
        <v>3738671</v>
      </c>
      <c r="F139" s="17"/>
      <c r="G139" s="17">
        <v>658672</v>
      </c>
      <c r="H139" s="17">
        <f>H137+H138</f>
        <v>301593</v>
      </c>
    </row>
    <row r="174" spans="1:8" s="3" customFormat="1" ht="12.75">
      <c r="A174" s="1"/>
      <c r="B174" s="1"/>
      <c r="C174" s="1"/>
      <c r="D174" s="1"/>
      <c r="E174" s="2"/>
      <c r="F174" s="2"/>
      <c r="G174" s="2"/>
      <c r="H174" s="2"/>
    </row>
    <row r="175" spans="1:8" s="3" customFormat="1" ht="12.75">
      <c r="A175" s="1"/>
      <c r="B175" s="1"/>
      <c r="C175" s="1"/>
      <c r="D175" s="1"/>
      <c r="E175" s="2"/>
      <c r="F175" s="2"/>
      <c r="G175" s="2"/>
      <c r="H175" s="2"/>
    </row>
    <row r="176" spans="1:8" s="3" customFormat="1" ht="12.75">
      <c r="A176" s="1"/>
      <c r="B176" s="1"/>
      <c r="C176" s="1"/>
      <c r="D176" s="1"/>
      <c r="E176" s="2"/>
      <c r="F176" s="2"/>
      <c r="G176" s="2"/>
      <c r="H176" s="2"/>
    </row>
    <row r="177" spans="1:8" s="3" customFormat="1" ht="12.75">
      <c r="A177" s="1"/>
      <c r="B177" s="1"/>
      <c r="C177" s="1"/>
      <c r="D177" s="1"/>
      <c r="E177" s="2"/>
      <c r="F177" s="2"/>
      <c r="G177" s="2"/>
      <c r="H177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12">
      <selection activeCell="C143" sqref="C143"/>
    </sheetView>
  </sheetViews>
  <sheetFormatPr defaultColWidth="9.140625" defaultRowHeight="12.75"/>
  <cols>
    <col min="1" max="1" width="5.57421875" style="1" customWidth="1"/>
    <col min="2" max="2" width="24.28125" style="1" customWidth="1"/>
    <col min="3" max="3" width="44.28125" style="1" customWidth="1"/>
    <col min="4" max="4" width="15.7109375" style="1" customWidth="1"/>
    <col min="5" max="5" width="9.140625" style="2" bestFit="1" customWidth="1"/>
    <col min="6" max="6" width="0" style="2" hidden="1" customWidth="1"/>
    <col min="7" max="7" width="9.57421875" style="2" bestFit="1" customWidth="1"/>
    <col min="8" max="8" width="9.57421875" style="2" customWidth="1"/>
    <col min="9" max="16384" width="9.140625" style="1" customWidth="1"/>
  </cols>
  <sheetData>
    <row r="1" spans="1:9" s="3" customFormat="1" ht="12.75">
      <c r="A1" s="6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4" t="s">
        <v>309</v>
      </c>
      <c r="G1" s="5" t="s">
        <v>41</v>
      </c>
      <c r="H1" s="21" t="s">
        <v>43</v>
      </c>
      <c r="I1" s="4">
        <v>2011</v>
      </c>
    </row>
    <row r="2" spans="1:9" s="3" customFormat="1" ht="12.75">
      <c r="A2" s="4" t="s">
        <v>37</v>
      </c>
      <c r="B2" s="4"/>
      <c r="C2" s="5" t="s">
        <v>42</v>
      </c>
      <c r="D2" s="5" t="s">
        <v>38</v>
      </c>
      <c r="E2" s="5" t="s">
        <v>39</v>
      </c>
      <c r="F2" s="4" t="s">
        <v>40</v>
      </c>
      <c r="G2" s="4"/>
      <c r="H2" s="4"/>
      <c r="I2" s="4"/>
    </row>
    <row r="3" spans="1:9" s="3" customFormat="1" ht="12.75">
      <c r="A3" s="11" t="s">
        <v>330</v>
      </c>
      <c r="B3" s="11"/>
      <c r="C3" s="11" t="s">
        <v>17</v>
      </c>
      <c r="D3" s="11"/>
      <c r="E3" s="12"/>
      <c r="F3" s="12"/>
      <c r="G3" s="12"/>
      <c r="H3" s="12"/>
      <c r="I3" s="18"/>
    </row>
    <row r="4" spans="1:9" ht="12.75">
      <c r="A4" s="7" t="s">
        <v>331</v>
      </c>
      <c r="B4" s="7" t="s">
        <v>269</v>
      </c>
      <c r="C4" s="7" t="s">
        <v>270</v>
      </c>
      <c r="D4" s="7" t="s">
        <v>271</v>
      </c>
      <c r="E4" s="8">
        <v>430000</v>
      </c>
      <c r="F4" s="8">
        <v>430000</v>
      </c>
      <c r="G4" s="8">
        <v>22000</v>
      </c>
      <c r="H4" s="8">
        <v>18000</v>
      </c>
      <c r="I4" s="8">
        <v>17576</v>
      </c>
    </row>
    <row r="5" spans="1:9" ht="12.75">
      <c r="A5" s="7" t="s">
        <v>332</v>
      </c>
      <c r="B5" s="7" t="s">
        <v>269</v>
      </c>
      <c r="C5" s="7" t="s">
        <v>220</v>
      </c>
      <c r="D5" s="9">
        <v>41055</v>
      </c>
      <c r="E5" s="8">
        <v>69000</v>
      </c>
      <c r="F5" s="8">
        <v>69000</v>
      </c>
      <c r="G5" s="8">
        <v>17000</v>
      </c>
      <c r="H5" s="8">
        <v>15700</v>
      </c>
      <c r="I5" s="8">
        <v>15658</v>
      </c>
    </row>
    <row r="6" spans="1:9" ht="12.75">
      <c r="A6" s="7" t="s">
        <v>333</v>
      </c>
      <c r="B6" s="7" t="s">
        <v>269</v>
      </c>
      <c r="C6" s="7" t="s">
        <v>247</v>
      </c>
      <c r="D6" s="7" t="s">
        <v>248</v>
      </c>
      <c r="E6" s="8">
        <v>149500</v>
      </c>
      <c r="F6" s="8">
        <v>149500</v>
      </c>
      <c r="G6" s="8">
        <v>11000</v>
      </c>
      <c r="H6" s="8">
        <v>9000</v>
      </c>
      <c r="I6" s="8">
        <v>8628</v>
      </c>
    </row>
    <row r="7" spans="1:9" ht="12.75">
      <c r="A7" s="7" t="s">
        <v>334</v>
      </c>
      <c r="B7" s="7" t="s">
        <v>313</v>
      </c>
      <c r="C7" s="7" t="s">
        <v>243</v>
      </c>
      <c r="D7" s="7" t="s">
        <v>244</v>
      </c>
      <c r="E7" s="8">
        <v>97111</v>
      </c>
      <c r="F7" s="8">
        <v>97111</v>
      </c>
      <c r="G7" s="8">
        <v>9587</v>
      </c>
      <c r="H7" s="8">
        <v>5500</v>
      </c>
      <c r="I7" s="8">
        <v>5113</v>
      </c>
    </row>
    <row r="8" spans="1:9" ht="12.75">
      <c r="A8" s="7" t="s">
        <v>335</v>
      </c>
      <c r="B8" s="7" t="s">
        <v>269</v>
      </c>
      <c r="C8" s="7" t="s">
        <v>213</v>
      </c>
      <c r="D8" s="7" t="s">
        <v>214</v>
      </c>
      <c r="E8" s="8">
        <v>192100</v>
      </c>
      <c r="F8" s="8">
        <v>192100</v>
      </c>
      <c r="G8" s="8">
        <v>7500</v>
      </c>
      <c r="H8" s="8">
        <v>5000</v>
      </c>
      <c r="I8" s="8">
        <v>4793</v>
      </c>
    </row>
    <row r="9" spans="1:9" ht="12.75">
      <c r="A9" s="7" t="s">
        <v>336</v>
      </c>
      <c r="B9" s="7" t="s">
        <v>269</v>
      </c>
      <c r="C9" s="7" t="s">
        <v>250</v>
      </c>
      <c r="D9" s="7" t="s">
        <v>251</v>
      </c>
      <c r="E9" s="8">
        <v>105200</v>
      </c>
      <c r="F9" s="8">
        <v>105200</v>
      </c>
      <c r="G9" s="8">
        <v>5000</v>
      </c>
      <c r="H9" s="8">
        <v>4000</v>
      </c>
      <c r="I9" s="8">
        <v>3515</v>
      </c>
    </row>
    <row r="10" spans="1:9" ht="12.75">
      <c r="A10" s="7" t="s">
        <v>337</v>
      </c>
      <c r="B10" s="7" t="s">
        <v>269</v>
      </c>
      <c r="C10" s="7" t="s">
        <v>246</v>
      </c>
      <c r="D10" s="9">
        <v>41054</v>
      </c>
      <c r="E10" s="8">
        <v>29800</v>
      </c>
      <c r="F10" s="8">
        <v>29800</v>
      </c>
      <c r="G10" s="8">
        <v>4500</v>
      </c>
      <c r="H10" s="8">
        <v>3000</v>
      </c>
      <c r="I10" s="8">
        <v>2876</v>
      </c>
    </row>
    <row r="11" spans="1:9" ht="12.75">
      <c r="A11" s="7" t="s">
        <v>338</v>
      </c>
      <c r="B11" s="7" t="s">
        <v>269</v>
      </c>
      <c r="C11" s="7" t="s">
        <v>215</v>
      </c>
      <c r="D11" s="7" t="s">
        <v>216</v>
      </c>
      <c r="E11" s="8">
        <v>62000</v>
      </c>
      <c r="F11" s="8">
        <v>62000</v>
      </c>
      <c r="G11" s="8">
        <v>4000</v>
      </c>
      <c r="H11" s="8">
        <v>3000</v>
      </c>
      <c r="I11" s="8">
        <v>2556</v>
      </c>
    </row>
    <row r="12" spans="1:9" ht="12.75">
      <c r="A12" s="7" t="s">
        <v>339</v>
      </c>
      <c r="B12" s="7" t="s">
        <v>297</v>
      </c>
      <c r="C12" s="7" t="s">
        <v>163</v>
      </c>
      <c r="D12" s="7" t="s">
        <v>164</v>
      </c>
      <c r="E12" s="8">
        <v>7500</v>
      </c>
      <c r="F12" s="8">
        <v>7500</v>
      </c>
      <c r="G12" s="8">
        <v>3000</v>
      </c>
      <c r="H12" s="8">
        <v>2500</v>
      </c>
      <c r="I12" s="8">
        <v>2876</v>
      </c>
    </row>
    <row r="13" spans="1:9" ht="12.75">
      <c r="A13" s="7" t="s">
        <v>340</v>
      </c>
      <c r="B13" s="7" t="s">
        <v>218</v>
      </c>
      <c r="C13" s="7" t="s">
        <v>44</v>
      </c>
      <c r="D13" s="7" t="s">
        <v>219</v>
      </c>
      <c r="E13" s="8">
        <v>61367</v>
      </c>
      <c r="F13" s="8">
        <v>61367</v>
      </c>
      <c r="G13" s="8">
        <v>18500</v>
      </c>
      <c r="H13" s="8">
        <v>2500</v>
      </c>
      <c r="I13" s="8">
        <v>2301</v>
      </c>
    </row>
    <row r="14" spans="1:9" s="3" customFormat="1" ht="12.75">
      <c r="A14" s="11"/>
      <c r="B14" s="11"/>
      <c r="C14" s="13" t="s">
        <v>342</v>
      </c>
      <c r="D14" s="11"/>
      <c r="E14" s="12">
        <f>SUM(E4:E13)</f>
        <v>1203578</v>
      </c>
      <c r="F14" s="12"/>
      <c r="G14" s="12">
        <f>SUM(G4:G13)</f>
        <v>102087</v>
      </c>
      <c r="H14" s="12">
        <f>SUM(H4:H13)</f>
        <v>68200</v>
      </c>
      <c r="I14" s="20">
        <f>SUM(I4:I13)</f>
        <v>65892</v>
      </c>
    </row>
    <row r="15" spans="1:9" s="3" customFormat="1" ht="12.75">
      <c r="A15" s="11" t="s">
        <v>341</v>
      </c>
      <c r="B15" s="11"/>
      <c r="C15" s="11" t="s">
        <v>18</v>
      </c>
      <c r="D15" s="11"/>
      <c r="E15" s="12"/>
      <c r="F15" s="12"/>
      <c r="G15" s="12"/>
      <c r="H15" s="12"/>
      <c r="I15" s="18"/>
    </row>
    <row r="16" spans="1:9" ht="12.75">
      <c r="A16" s="7" t="s">
        <v>343</v>
      </c>
      <c r="B16" s="7" t="s">
        <v>217</v>
      </c>
      <c r="C16" s="7" t="s">
        <v>45</v>
      </c>
      <c r="D16" s="7" t="s">
        <v>280</v>
      </c>
      <c r="E16" s="8">
        <v>23100</v>
      </c>
      <c r="F16" s="8">
        <v>23100</v>
      </c>
      <c r="G16" s="8">
        <v>5000</v>
      </c>
      <c r="H16" s="8">
        <v>2300</v>
      </c>
      <c r="I16" s="19">
        <v>2556</v>
      </c>
    </row>
    <row r="17" spans="1:9" ht="12.75">
      <c r="A17" s="7" t="s">
        <v>344</v>
      </c>
      <c r="B17" s="7" t="s">
        <v>224</v>
      </c>
      <c r="C17" s="7" t="s">
        <v>225</v>
      </c>
      <c r="D17" s="7" t="s">
        <v>226</v>
      </c>
      <c r="E17" s="8">
        <v>50490.2</v>
      </c>
      <c r="F17" s="8">
        <v>50490.2</v>
      </c>
      <c r="G17" s="8">
        <v>3195</v>
      </c>
      <c r="H17" s="8">
        <v>2100</v>
      </c>
      <c r="I17" s="8">
        <v>2109</v>
      </c>
    </row>
    <row r="18" spans="1:9" ht="12.75">
      <c r="A18" s="7" t="s">
        <v>345</v>
      </c>
      <c r="B18" s="7" t="s">
        <v>310</v>
      </c>
      <c r="C18" s="7" t="s">
        <v>327</v>
      </c>
      <c r="D18" s="7" t="s">
        <v>281</v>
      </c>
      <c r="E18" s="8">
        <v>5440</v>
      </c>
      <c r="F18" s="8">
        <v>5440</v>
      </c>
      <c r="G18" s="8">
        <v>2500</v>
      </c>
      <c r="H18" s="8">
        <v>2000</v>
      </c>
      <c r="I18" s="8">
        <v>1917</v>
      </c>
    </row>
    <row r="19" spans="1:9" ht="12.75">
      <c r="A19" s="7" t="s">
        <v>346</v>
      </c>
      <c r="B19" s="7" t="s">
        <v>304</v>
      </c>
      <c r="C19" s="7" t="s">
        <v>46</v>
      </c>
      <c r="D19" s="7" t="s">
        <v>260</v>
      </c>
      <c r="E19" s="8">
        <v>44448</v>
      </c>
      <c r="F19" s="8">
        <v>44448</v>
      </c>
      <c r="G19" s="8">
        <v>3120</v>
      </c>
      <c r="H19" s="8">
        <v>1200</v>
      </c>
      <c r="I19" s="8">
        <v>1150</v>
      </c>
    </row>
    <row r="20" spans="1:9" ht="12.75">
      <c r="A20" s="7" t="s">
        <v>347</v>
      </c>
      <c r="B20" s="7" t="s">
        <v>299</v>
      </c>
      <c r="C20" s="7" t="s">
        <v>47</v>
      </c>
      <c r="D20" s="7" t="s">
        <v>318</v>
      </c>
      <c r="E20" s="8">
        <v>7050</v>
      </c>
      <c r="F20" s="8">
        <v>7050</v>
      </c>
      <c r="G20" s="8">
        <v>1600</v>
      </c>
      <c r="H20" s="8">
        <v>1100</v>
      </c>
      <c r="I20" s="8">
        <v>1150</v>
      </c>
    </row>
    <row r="21" spans="1:9" ht="12.75">
      <c r="A21" s="7" t="s">
        <v>348</v>
      </c>
      <c r="B21" s="7" t="s">
        <v>297</v>
      </c>
      <c r="C21" s="7" t="s">
        <v>48</v>
      </c>
      <c r="D21" s="7" t="s">
        <v>242</v>
      </c>
      <c r="E21" s="8">
        <v>8900</v>
      </c>
      <c r="F21" s="8">
        <v>8900</v>
      </c>
      <c r="G21" s="8">
        <v>3000</v>
      </c>
      <c r="H21" s="8">
        <v>900</v>
      </c>
      <c r="I21" s="8">
        <v>895</v>
      </c>
    </row>
    <row r="22" spans="1:9" ht="12.75">
      <c r="A22" s="7" t="s">
        <v>349</v>
      </c>
      <c r="B22" s="7" t="s">
        <v>255</v>
      </c>
      <c r="C22" s="7" t="s">
        <v>52</v>
      </c>
      <c r="D22" s="7" t="s">
        <v>258</v>
      </c>
      <c r="E22" s="8">
        <v>4480</v>
      </c>
      <c r="F22" s="8">
        <v>4480</v>
      </c>
      <c r="G22" s="8">
        <v>1600</v>
      </c>
      <c r="H22" s="8">
        <v>770</v>
      </c>
      <c r="I22" s="8">
        <v>767</v>
      </c>
    </row>
    <row r="23" spans="1:9" ht="12.75">
      <c r="A23" s="7" t="s">
        <v>350</v>
      </c>
      <c r="B23" s="7" t="s">
        <v>287</v>
      </c>
      <c r="C23" s="7" t="s">
        <v>49</v>
      </c>
      <c r="D23" s="7" t="s">
        <v>283</v>
      </c>
      <c r="E23" s="8">
        <v>4600</v>
      </c>
      <c r="F23" s="8">
        <v>4600</v>
      </c>
      <c r="G23" s="8">
        <v>1600</v>
      </c>
      <c r="H23" s="8">
        <v>700</v>
      </c>
      <c r="I23" s="8">
        <v>767</v>
      </c>
    </row>
    <row r="24" spans="1:9" ht="12.75">
      <c r="A24" s="7" t="s">
        <v>351</v>
      </c>
      <c r="B24" s="7" t="s">
        <v>304</v>
      </c>
      <c r="C24" s="7" t="s">
        <v>509</v>
      </c>
      <c r="D24" s="7" t="s">
        <v>172</v>
      </c>
      <c r="E24" s="8">
        <v>44448</v>
      </c>
      <c r="F24" s="8">
        <v>44448</v>
      </c>
      <c r="G24" s="8">
        <v>3120</v>
      </c>
      <c r="H24" s="8">
        <v>650</v>
      </c>
      <c r="I24" s="8">
        <v>639</v>
      </c>
    </row>
    <row r="25" spans="1:9" ht="12.75">
      <c r="A25" s="7" t="s">
        <v>352</v>
      </c>
      <c r="B25" s="7" t="s">
        <v>134</v>
      </c>
      <c r="C25" s="7" t="s">
        <v>50</v>
      </c>
      <c r="D25" s="7" t="s">
        <v>10</v>
      </c>
      <c r="E25" s="8">
        <v>1740</v>
      </c>
      <c r="F25" s="8">
        <v>1740</v>
      </c>
      <c r="G25" s="8">
        <v>1200</v>
      </c>
      <c r="H25" s="8">
        <v>640</v>
      </c>
      <c r="I25" s="8">
        <v>639</v>
      </c>
    </row>
    <row r="26" spans="1:9" ht="12.75">
      <c r="A26" s="7" t="s">
        <v>353</v>
      </c>
      <c r="B26" s="7" t="s">
        <v>134</v>
      </c>
      <c r="C26" s="7" t="s">
        <v>51</v>
      </c>
      <c r="D26" s="7" t="s">
        <v>204</v>
      </c>
      <c r="E26" s="8">
        <v>1640</v>
      </c>
      <c r="F26" s="8">
        <v>1640</v>
      </c>
      <c r="G26" s="8">
        <v>900</v>
      </c>
      <c r="H26" s="8">
        <v>640</v>
      </c>
      <c r="I26" s="8">
        <v>639</v>
      </c>
    </row>
    <row r="27" spans="1:9" ht="12.75">
      <c r="A27" s="7" t="s">
        <v>354</v>
      </c>
      <c r="B27" s="7" t="s">
        <v>299</v>
      </c>
      <c r="C27" s="7" t="s">
        <v>68</v>
      </c>
      <c r="D27" s="7" t="s">
        <v>317</v>
      </c>
      <c r="E27" s="8">
        <v>4480</v>
      </c>
      <c r="F27" s="8">
        <v>4480</v>
      </c>
      <c r="G27" s="8">
        <v>1200</v>
      </c>
      <c r="H27" s="8">
        <v>600</v>
      </c>
      <c r="I27" s="8">
        <v>639</v>
      </c>
    </row>
    <row r="28" spans="1:9" ht="12.75">
      <c r="A28" s="7" t="s">
        <v>355</v>
      </c>
      <c r="B28" s="7" t="s">
        <v>301</v>
      </c>
      <c r="C28" s="7" t="s">
        <v>185</v>
      </c>
      <c r="D28" s="7" t="s">
        <v>321</v>
      </c>
      <c r="E28" s="8">
        <v>9540</v>
      </c>
      <c r="F28" s="8">
        <v>9540</v>
      </c>
      <c r="G28" s="8">
        <v>960</v>
      </c>
      <c r="H28" s="8">
        <v>570</v>
      </c>
      <c r="I28" s="8">
        <v>575</v>
      </c>
    </row>
    <row r="29" spans="1:9" ht="12.75">
      <c r="A29" s="7" t="s">
        <v>356</v>
      </c>
      <c r="B29" s="7" t="s">
        <v>311</v>
      </c>
      <c r="C29" s="7" t="s">
        <v>266</v>
      </c>
      <c r="D29" s="7" t="s">
        <v>317</v>
      </c>
      <c r="E29" s="8">
        <v>2220</v>
      </c>
      <c r="F29" s="8">
        <v>2220</v>
      </c>
      <c r="G29" s="8">
        <v>900</v>
      </c>
      <c r="H29" s="8">
        <v>570</v>
      </c>
      <c r="I29" s="8">
        <v>575</v>
      </c>
    </row>
    <row r="30" spans="1:9" ht="12.75">
      <c r="A30" s="7" t="s">
        <v>357</v>
      </c>
      <c r="B30" s="7" t="s">
        <v>223</v>
      </c>
      <c r="C30" s="7" t="s">
        <v>53</v>
      </c>
      <c r="D30" s="9">
        <v>41223</v>
      </c>
      <c r="E30" s="8">
        <v>3225</v>
      </c>
      <c r="F30" s="8">
        <v>3225</v>
      </c>
      <c r="G30" s="8">
        <v>1000</v>
      </c>
      <c r="H30" s="8">
        <v>550</v>
      </c>
      <c r="I30" s="8">
        <v>575</v>
      </c>
    </row>
    <row r="31" spans="1:9" ht="12.75">
      <c r="A31" s="7" t="s">
        <v>358</v>
      </c>
      <c r="B31" s="7" t="s">
        <v>221</v>
      </c>
      <c r="C31" s="7" t="s">
        <v>222</v>
      </c>
      <c r="D31" s="9">
        <v>41258</v>
      </c>
      <c r="E31" s="8">
        <v>1280</v>
      </c>
      <c r="F31" s="8">
        <v>1280</v>
      </c>
      <c r="G31" s="8">
        <v>1000</v>
      </c>
      <c r="H31" s="8">
        <v>500</v>
      </c>
      <c r="I31" s="8">
        <v>511</v>
      </c>
    </row>
    <row r="32" spans="1:9" ht="12.75">
      <c r="A32" s="7" t="s">
        <v>359</v>
      </c>
      <c r="B32" s="7" t="s">
        <v>147</v>
      </c>
      <c r="C32" s="7" t="s">
        <v>54</v>
      </c>
      <c r="D32" s="9">
        <v>40965</v>
      </c>
      <c r="E32" s="8">
        <v>1400</v>
      </c>
      <c r="F32" s="8">
        <v>1400</v>
      </c>
      <c r="G32" s="8">
        <v>750</v>
      </c>
      <c r="H32" s="8">
        <v>450</v>
      </c>
      <c r="I32" s="19">
        <v>447</v>
      </c>
    </row>
    <row r="33" spans="1:9" ht="12.75">
      <c r="A33" s="7" t="s">
        <v>360</v>
      </c>
      <c r="B33" s="7" t="s">
        <v>255</v>
      </c>
      <c r="C33" s="7" t="s">
        <v>55</v>
      </c>
      <c r="D33" s="7" t="s">
        <v>257</v>
      </c>
      <c r="E33" s="8">
        <v>4165</v>
      </c>
      <c r="F33" s="8">
        <v>4165</v>
      </c>
      <c r="G33" s="8">
        <v>1600</v>
      </c>
      <c r="H33" s="8">
        <v>450</v>
      </c>
      <c r="I33" s="8">
        <v>447</v>
      </c>
    </row>
    <row r="34" spans="1:9" ht="12.75">
      <c r="A34" s="7" t="s">
        <v>361</v>
      </c>
      <c r="B34" s="7" t="s">
        <v>134</v>
      </c>
      <c r="C34" s="7" t="s">
        <v>56</v>
      </c>
      <c r="D34" s="7" t="s">
        <v>9</v>
      </c>
      <c r="E34" s="8">
        <v>1460</v>
      </c>
      <c r="F34" s="8">
        <v>1460</v>
      </c>
      <c r="G34" s="8">
        <v>900</v>
      </c>
      <c r="H34" s="8">
        <v>450</v>
      </c>
      <c r="I34" s="8">
        <v>447</v>
      </c>
    </row>
    <row r="35" spans="1:9" ht="12.75">
      <c r="A35" s="7" t="s">
        <v>362</v>
      </c>
      <c r="B35" s="7" t="s">
        <v>209</v>
      </c>
      <c r="C35" s="7" t="s">
        <v>183</v>
      </c>
      <c r="D35" s="7" t="s">
        <v>184</v>
      </c>
      <c r="E35" s="8">
        <v>27510</v>
      </c>
      <c r="F35" s="8">
        <v>27510</v>
      </c>
      <c r="G35" s="8">
        <v>1500</v>
      </c>
      <c r="H35" s="8">
        <v>450</v>
      </c>
      <c r="I35" s="8">
        <v>403</v>
      </c>
    </row>
    <row r="36" spans="1:9" ht="12.75">
      <c r="A36" s="7" t="s">
        <v>363</v>
      </c>
      <c r="B36" s="7" t="s">
        <v>312</v>
      </c>
      <c r="C36" s="7" t="s">
        <v>105</v>
      </c>
      <c r="D36" s="7" t="s">
        <v>205</v>
      </c>
      <c r="E36" s="8">
        <v>1460</v>
      </c>
      <c r="F36" s="8">
        <v>1460</v>
      </c>
      <c r="G36" s="8">
        <v>500</v>
      </c>
      <c r="H36" s="8">
        <v>400</v>
      </c>
      <c r="I36" s="8">
        <v>447</v>
      </c>
    </row>
    <row r="37" spans="1:9" ht="12.75">
      <c r="A37" s="7" t="s">
        <v>364</v>
      </c>
      <c r="B37" s="7" t="s">
        <v>245</v>
      </c>
      <c r="C37" s="7" t="s">
        <v>57</v>
      </c>
      <c r="D37" s="7" t="s">
        <v>276</v>
      </c>
      <c r="E37" s="8">
        <v>14410</v>
      </c>
      <c r="F37" s="8">
        <v>14410</v>
      </c>
      <c r="G37" s="8">
        <v>3000</v>
      </c>
      <c r="H37" s="8">
        <v>400</v>
      </c>
      <c r="I37" s="8">
        <v>447</v>
      </c>
    </row>
    <row r="38" spans="1:9" ht="12.75">
      <c r="A38" s="7" t="s">
        <v>365</v>
      </c>
      <c r="B38" s="7" t="s">
        <v>307</v>
      </c>
      <c r="C38" s="7" t="s">
        <v>58</v>
      </c>
      <c r="D38" s="7" t="s">
        <v>276</v>
      </c>
      <c r="E38" s="8">
        <v>1750</v>
      </c>
      <c r="F38" s="8">
        <v>1750</v>
      </c>
      <c r="G38" s="8">
        <v>550</v>
      </c>
      <c r="H38" s="8">
        <v>400</v>
      </c>
      <c r="I38" s="8">
        <v>447</v>
      </c>
    </row>
    <row r="39" spans="1:9" ht="12.75">
      <c r="A39" s="7" t="s">
        <v>366</v>
      </c>
      <c r="B39" s="7" t="s">
        <v>312</v>
      </c>
      <c r="C39" s="7" t="s">
        <v>200</v>
      </c>
      <c r="D39" s="7" t="s">
        <v>318</v>
      </c>
      <c r="E39" s="8">
        <v>1550</v>
      </c>
      <c r="F39" s="8">
        <v>1550</v>
      </c>
      <c r="G39" s="8">
        <v>600</v>
      </c>
      <c r="H39" s="8">
        <v>400</v>
      </c>
      <c r="I39" s="8">
        <v>447</v>
      </c>
    </row>
    <row r="40" spans="1:9" ht="12.75">
      <c r="A40" s="7" t="s">
        <v>367</v>
      </c>
      <c r="B40" s="7" t="s">
        <v>261</v>
      </c>
      <c r="C40" s="7" t="s">
        <v>59</v>
      </c>
      <c r="D40" s="7" t="s">
        <v>253</v>
      </c>
      <c r="E40" s="8">
        <v>4900</v>
      </c>
      <c r="F40" s="8">
        <v>4900</v>
      </c>
      <c r="G40" s="8">
        <v>1200</v>
      </c>
      <c r="H40" s="8">
        <v>380</v>
      </c>
      <c r="I40" s="8">
        <v>383</v>
      </c>
    </row>
    <row r="41" spans="1:9" ht="12.75">
      <c r="A41" s="7" t="s">
        <v>368</v>
      </c>
      <c r="B41" s="7" t="s">
        <v>312</v>
      </c>
      <c r="C41" s="7" t="s">
        <v>61</v>
      </c>
      <c r="D41" s="7" t="s">
        <v>204</v>
      </c>
      <c r="E41" s="8">
        <v>1580</v>
      </c>
      <c r="F41" s="8">
        <v>1580</v>
      </c>
      <c r="G41" s="8">
        <v>500</v>
      </c>
      <c r="H41" s="8">
        <v>350</v>
      </c>
      <c r="I41" s="8">
        <v>383</v>
      </c>
    </row>
    <row r="42" spans="1:9" ht="12.75">
      <c r="A42" s="7" t="s">
        <v>369</v>
      </c>
      <c r="B42" s="7" t="s">
        <v>278</v>
      </c>
      <c r="C42" s="7" t="s">
        <v>60</v>
      </c>
      <c r="D42" s="9">
        <v>41048</v>
      </c>
      <c r="E42" s="8">
        <v>7100</v>
      </c>
      <c r="F42" s="8">
        <v>7100</v>
      </c>
      <c r="G42" s="8">
        <v>1500</v>
      </c>
      <c r="H42" s="8">
        <v>350</v>
      </c>
      <c r="I42" s="8">
        <v>345</v>
      </c>
    </row>
    <row r="43" spans="1:9" ht="12.75">
      <c r="A43" s="7" t="s">
        <v>370</v>
      </c>
      <c r="B43" s="7" t="s">
        <v>308</v>
      </c>
      <c r="C43" s="7" t="s">
        <v>62</v>
      </c>
      <c r="D43" s="9">
        <v>41181</v>
      </c>
      <c r="E43" s="8">
        <v>1600</v>
      </c>
      <c r="F43" s="8">
        <v>1600</v>
      </c>
      <c r="G43" s="8">
        <v>700</v>
      </c>
      <c r="H43" s="8">
        <v>320</v>
      </c>
      <c r="I43" s="8">
        <v>320</v>
      </c>
    </row>
    <row r="44" spans="1:9" ht="12.75">
      <c r="A44" s="7" t="s">
        <v>371</v>
      </c>
      <c r="B44" s="7" t="s">
        <v>12</v>
      </c>
      <c r="C44" s="7" t="s">
        <v>63</v>
      </c>
      <c r="D44" s="7" t="s">
        <v>13</v>
      </c>
      <c r="E44" s="8">
        <v>10300</v>
      </c>
      <c r="F44" s="8">
        <v>10300</v>
      </c>
      <c r="G44" s="8">
        <v>300</v>
      </c>
      <c r="H44" s="8">
        <v>300</v>
      </c>
      <c r="I44" s="8">
        <v>320</v>
      </c>
    </row>
    <row r="45" spans="1:9" ht="12.75">
      <c r="A45" s="7" t="s">
        <v>372</v>
      </c>
      <c r="B45" s="7" t="s">
        <v>209</v>
      </c>
      <c r="C45" s="7" t="s">
        <v>187</v>
      </c>
      <c r="D45" s="7" t="s">
        <v>188</v>
      </c>
      <c r="E45" s="8">
        <v>9770</v>
      </c>
      <c r="F45" s="8">
        <v>9770</v>
      </c>
      <c r="G45" s="8">
        <v>800</v>
      </c>
      <c r="H45" s="8">
        <v>300</v>
      </c>
      <c r="I45" s="8">
        <v>230</v>
      </c>
    </row>
    <row r="46" spans="1:9" ht="12.75">
      <c r="A46" s="7" t="s">
        <v>373</v>
      </c>
      <c r="B46" s="7" t="s">
        <v>306</v>
      </c>
      <c r="C46" s="7" t="s">
        <v>145</v>
      </c>
      <c r="D46" s="7" t="s">
        <v>146</v>
      </c>
      <c r="E46" s="8">
        <v>4205</v>
      </c>
      <c r="F46" s="8">
        <v>4205</v>
      </c>
      <c r="G46" s="8">
        <v>1280</v>
      </c>
      <c r="H46" s="8">
        <v>250</v>
      </c>
      <c r="I46" s="8">
        <v>288</v>
      </c>
    </row>
    <row r="47" spans="1:9" ht="12.75">
      <c r="A47" s="7" t="s">
        <v>374</v>
      </c>
      <c r="B47" s="7" t="s">
        <v>312</v>
      </c>
      <c r="C47" s="7" t="s">
        <v>64</v>
      </c>
      <c r="D47" s="7" t="s">
        <v>282</v>
      </c>
      <c r="E47" s="8">
        <v>1240</v>
      </c>
      <c r="F47" s="8">
        <v>1240</v>
      </c>
      <c r="G47" s="8">
        <v>320</v>
      </c>
      <c r="H47" s="8">
        <v>230</v>
      </c>
      <c r="I47" s="8">
        <v>224</v>
      </c>
    </row>
    <row r="48" spans="1:9" ht="12.75">
      <c r="A48" s="7" t="s">
        <v>375</v>
      </c>
      <c r="B48" s="7" t="s">
        <v>310</v>
      </c>
      <c r="C48" s="7" t="s">
        <v>279</v>
      </c>
      <c r="D48" s="7" t="s">
        <v>280</v>
      </c>
      <c r="E48" s="8">
        <v>1530</v>
      </c>
      <c r="F48" s="8">
        <v>1530</v>
      </c>
      <c r="G48" s="8">
        <v>640</v>
      </c>
      <c r="H48" s="8">
        <v>220</v>
      </c>
      <c r="I48" s="8">
        <v>224</v>
      </c>
    </row>
    <row r="49" spans="1:9" ht="12.75">
      <c r="A49" s="7" t="s">
        <v>376</v>
      </c>
      <c r="B49" s="7" t="s">
        <v>308</v>
      </c>
      <c r="C49" s="7" t="s">
        <v>65</v>
      </c>
      <c r="D49" s="9">
        <v>40968</v>
      </c>
      <c r="E49" s="8">
        <v>2450</v>
      </c>
      <c r="F49" s="8">
        <v>2450</v>
      </c>
      <c r="G49" s="8">
        <v>800</v>
      </c>
      <c r="H49" s="8">
        <v>170</v>
      </c>
      <c r="I49" s="8">
        <v>173</v>
      </c>
    </row>
    <row r="50" spans="1:9" ht="12.75">
      <c r="A50" s="7" t="s">
        <v>377</v>
      </c>
      <c r="B50" s="7" t="s">
        <v>312</v>
      </c>
      <c r="C50" s="7" t="s">
        <v>104</v>
      </c>
      <c r="D50" s="7" t="s">
        <v>203</v>
      </c>
      <c r="E50" s="8">
        <v>1460</v>
      </c>
      <c r="F50" s="8">
        <v>1460</v>
      </c>
      <c r="G50" s="8">
        <v>360</v>
      </c>
      <c r="H50" s="8">
        <v>150</v>
      </c>
      <c r="I50" s="8">
        <v>160</v>
      </c>
    </row>
    <row r="51" spans="1:9" ht="12.75">
      <c r="A51" s="7" t="s">
        <v>378</v>
      </c>
      <c r="B51" s="7" t="s">
        <v>312</v>
      </c>
      <c r="C51" s="7" t="s">
        <v>201</v>
      </c>
      <c r="D51" s="7" t="s">
        <v>202</v>
      </c>
      <c r="E51" s="8">
        <v>1070</v>
      </c>
      <c r="F51" s="8">
        <v>1070</v>
      </c>
      <c r="G51" s="8">
        <v>300</v>
      </c>
      <c r="H51" s="8">
        <v>150</v>
      </c>
      <c r="I51" s="8">
        <v>160</v>
      </c>
    </row>
    <row r="52" spans="1:9" ht="12.75">
      <c r="A52" s="7" t="s">
        <v>379</v>
      </c>
      <c r="B52" s="7" t="s">
        <v>301</v>
      </c>
      <c r="C52" s="7" t="s">
        <v>66</v>
      </c>
      <c r="D52" s="9">
        <v>41021</v>
      </c>
      <c r="E52" s="8">
        <v>2290</v>
      </c>
      <c r="F52" s="8">
        <v>2290</v>
      </c>
      <c r="G52" s="8">
        <v>250</v>
      </c>
      <c r="H52" s="8">
        <v>130</v>
      </c>
      <c r="I52" s="8">
        <v>147</v>
      </c>
    </row>
    <row r="53" spans="1:9" ht="12.75">
      <c r="A53" s="7" t="s">
        <v>380</v>
      </c>
      <c r="B53" s="7" t="s">
        <v>312</v>
      </c>
      <c r="C53" s="7" t="s">
        <v>263</v>
      </c>
      <c r="D53" s="9">
        <v>41076</v>
      </c>
      <c r="E53" s="8">
        <v>435</v>
      </c>
      <c r="F53" s="8">
        <v>435</v>
      </c>
      <c r="G53" s="8">
        <v>225</v>
      </c>
      <c r="H53" s="8">
        <v>130</v>
      </c>
      <c r="I53" s="8">
        <v>147</v>
      </c>
    </row>
    <row r="54" spans="1:9" ht="12.75">
      <c r="A54" s="7" t="s">
        <v>381</v>
      </c>
      <c r="B54" s="7" t="s">
        <v>190</v>
      </c>
      <c r="C54" s="7" t="s">
        <v>191</v>
      </c>
      <c r="D54" s="7" t="s">
        <v>254</v>
      </c>
      <c r="E54" s="8">
        <v>850</v>
      </c>
      <c r="F54" s="8">
        <v>850</v>
      </c>
      <c r="G54" s="8">
        <v>400</v>
      </c>
      <c r="H54" s="8">
        <v>110</v>
      </c>
      <c r="I54" s="8">
        <v>128</v>
      </c>
    </row>
    <row r="55" spans="1:9" ht="12.75">
      <c r="A55" s="7" t="s">
        <v>382</v>
      </c>
      <c r="B55" s="7" t="s">
        <v>190</v>
      </c>
      <c r="C55" s="7" t="s">
        <v>192</v>
      </c>
      <c r="D55" s="9">
        <v>41020</v>
      </c>
      <c r="E55" s="8">
        <v>600</v>
      </c>
      <c r="F55" s="8">
        <v>600</v>
      </c>
      <c r="G55" s="8">
        <v>400</v>
      </c>
      <c r="H55" s="8">
        <v>110</v>
      </c>
      <c r="I55" s="8">
        <v>128</v>
      </c>
    </row>
    <row r="56" spans="1:9" ht="12.75">
      <c r="A56" s="7" t="s">
        <v>383</v>
      </c>
      <c r="B56" s="7" t="s">
        <v>190</v>
      </c>
      <c r="C56" s="7" t="s">
        <v>67</v>
      </c>
      <c r="D56" s="9">
        <v>41209</v>
      </c>
      <c r="E56" s="8">
        <v>1600</v>
      </c>
      <c r="F56" s="8">
        <v>1600</v>
      </c>
      <c r="G56" s="8">
        <v>600</v>
      </c>
      <c r="H56" s="8">
        <v>110</v>
      </c>
      <c r="I56" s="8">
        <v>115</v>
      </c>
    </row>
    <row r="57" spans="1:9" s="3" customFormat="1" ht="12.75">
      <c r="A57" s="11"/>
      <c r="B57" s="11"/>
      <c r="C57" s="13" t="s">
        <v>384</v>
      </c>
      <c r="D57" s="11"/>
      <c r="E57" s="12">
        <f>SUM(E16:E56)</f>
        <v>323766.2</v>
      </c>
      <c r="F57" s="12"/>
      <c r="G57" s="12">
        <f>SUM(G16:G56)</f>
        <v>51870</v>
      </c>
      <c r="H57" s="12">
        <f>SUM(H16:H56)</f>
        <v>22950</v>
      </c>
      <c r="I57" s="20">
        <f>SUM(I16:I56)</f>
        <v>23510</v>
      </c>
    </row>
    <row r="58" spans="1:9" s="3" customFormat="1" ht="12.75">
      <c r="A58" s="11" t="s">
        <v>385</v>
      </c>
      <c r="B58" s="11"/>
      <c r="C58" s="11" t="s">
        <v>19</v>
      </c>
      <c r="D58" s="11"/>
      <c r="E58" s="12"/>
      <c r="F58" s="12"/>
      <c r="G58" s="12"/>
      <c r="H58" s="12"/>
      <c r="I58" s="18"/>
    </row>
    <row r="59" spans="1:9" ht="12.75">
      <c r="A59" s="7" t="s">
        <v>386</v>
      </c>
      <c r="B59" s="7" t="s">
        <v>297</v>
      </c>
      <c r="C59" s="7" t="s">
        <v>69</v>
      </c>
      <c r="D59" s="7" t="s">
        <v>179</v>
      </c>
      <c r="E59" s="8">
        <v>709000</v>
      </c>
      <c r="F59" s="8">
        <v>709000</v>
      </c>
      <c r="G59" s="8">
        <v>160000</v>
      </c>
      <c r="H59" s="8">
        <v>92000</v>
      </c>
      <c r="I59" s="8">
        <v>92033</v>
      </c>
    </row>
    <row r="60" spans="1:9" ht="12.75">
      <c r="A60" s="7" t="s">
        <v>387</v>
      </c>
      <c r="B60" s="7" t="s">
        <v>299</v>
      </c>
      <c r="C60" s="7" t="s">
        <v>70</v>
      </c>
      <c r="D60" s="7" t="s">
        <v>315</v>
      </c>
      <c r="E60" s="8">
        <v>223500</v>
      </c>
      <c r="F60" s="8">
        <v>223500</v>
      </c>
      <c r="G60" s="8">
        <v>38000</v>
      </c>
      <c r="H60" s="8">
        <v>27000</v>
      </c>
      <c r="I60" s="8">
        <v>27162</v>
      </c>
    </row>
    <row r="61" spans="1:9" ht="12.75">
      <c r="A61" s="7" t="s">
        <v>388</v>
      </c>
      <c r="B61" s="7" t="s">
        <v>217</v>
      </c>
      <c r="C61" s="7" t="s">
        <v>71</v>
      </c>
      <c r="D61" s="7" t="s">
        <v>321</v>
      </c>
      <c r="E61" s="8">
        <v>215000</v>
      </c>
      <c r="F61" s="8">
        <v>215000</v>
      </c>
      <c r="G61" s="8">
        <v>64000</v>
      </c>
      <c r="H61" s="8">
        <v>26000</v>
      </c>
      <c r="I61" s="8">
        <v>27162</v>
      </c>
    </row>
    <row r="62" spans="1:9" ht="12.75">
      <c r="A62" s="7" t="s">
        <v>389</v>
      </c>
      <c r="B62" s="7" t="s">
        <v>6</v>
      </c>
      <c r="C62" s="7" t="s">
        <v>72</v>
      </c>
      <c r="D62" s="7" t="s">
        <v>7</v>
      </c>
      <c r="E62" s="8">
        <v>66800</v>
      </c>
      <c r="F62" s="8">
        <v>66800</v>
      </c>
      <c r="G62" s="8">
        <v>35000</v>
      </c>
      <c r="H62" s="8">
        <v>18000</v>
      </c>
      <c r="I62" s="8">
        <v>17895</v>
      </c>
    </row>
    <row r="63" spans="1:9" ht="12.75">
      <c r="A63" s="7" t="s">
        <v>390</v>
      </c>
      <c r="B63" s="7" t="s">
        <v>297</v>
      </c>
      <c r="C63" s="7" t="s">
        <v>80</v>
      </c>
      <c r="D63" s="7" t="s">
        <v>321</v>
      </c>
      <c r="E63" s="8">
        <v>6200</v>
      </c>
      <c r="F63" s="8">
        <v>6200</v>
      </c>
      <c r="G63" s="8">
        <v>2000</v>
      </c>
      <c r="H63" s="8">
        <v>1300</v>
      </c>
      <c r="I63" s="8">
        <v>1406</v>
      </c>
    </row>
    <row r="64" spans="1:9" ht="12.75">
      <c r="A64" s="7" t="s">
        <v>391</v>
      </c>
      <c r="B64" s="7" t="s">
        <v>310</v>
      </c>
      <c r="C64" s="7" t="s">
        <v>26</v>
      </c>
      <c r="D64" s="7" t="s">
        <v>282</v>
      </c>
      <c r="E64" s="8">
        <v>1990</v>
      </c>
      <c r="F64" s="8">
        <v>1990</v>
      </c>
      <c r="G64" s="8">
        <v>1000</v>
      </c>
      <c r="H64" s="8">
        <v>1000</v>
      </c>
      <c r="I64" s="8">
        <v>1150</v>
      </c>
    </row>
    <row r="65" spans="1:9" ht="12.75">
      <c r="A65" s="7" t="s">
        <v>392</v>
      </c>
      <c r="B65" s="7" t="s">
        <v>217</v>
      </c>
      <c r="C65" s="7" t="s">
        <v>23</v>
      </c>
      <c r="D65" s="7" t="s">
        <v>203</v>
      </c>
      <c r="E65" s="8">
        <v>3460</v>
      </c>
      <c r="F65" s="8">
        <v>3460</v>
      </c>
      <c r="G65" s="8">
        <v>1500</v>
      </c>
      <c r="H65" s="8">
        <v>1000</v>
      </c>
      <c r="I65" s="8">
        <v>831</v>
      </c>
    </row>
    <row r="66" spans="1:9" ht="12.75">
      <c r="A66" s="7" t="s">
        <v>393</v>
      </c>
      <c r="B66" s="7" t="s">
        <v>151</v>
      </c>
      <c r="C66" s="7" t="s">
        <v>140</v>
      </c>
      <c r="D66" s="7" t="s">
        <v>141</v>
      </c>
      <c r="E66" s="8">
        <v>29110</v>
      </c>
      <c r="F66" s="8">
        <v>29110</v>
      </c>
      <c r="G66" s="8">
        <v>1500</v>
      </c>
      <c r="H66" s="8">
        <v>960</v>
      </c>
      <c r="I66" s="8">
        <v>959</v>
      </c>
    </row>
    <row r="67" spans="1:9" ht="12.75">
      <c r="A67" s="7" t="s">
        <v>394</v>
      </c>
      <c r="B67" s="7" t="s">
        <v>174</v>
      </c>
      <c r="C67" s="7" t="s">
        <v>28</v>
      </c>
      <c r="D67" s="7" t="s">
        <v>175</v>
      </c>
      <c r="E67" s="8">
        <v>2280</v>
      </c>
      <c r="F67" s="8">
        <v>2280</v>
      </c>
      <c r="G67" s="8">
        <v>1000</v>
      </c>
      <c r="H67" s="8">
        <v>900</v>
      </c>
      <c r="I67" s="8">
        <v>895</v>
      </c>
    </row>
    <row r="68" spans="1:9" ht="12.75">
      <c r="A68" s="7" t="s">
        <v>395</v>
      </c>
      <c r="B68" s="7" t="s">
        <v>134</v>
      </c>
      <c r="C68" s="7" t="s">
        <v>135</v>
      </c>
      <c r="D68" s="7" t="s">
        <v>136</v>
      </c>
      <c r="E68" s="8">
        <v>1220</v>
      </c>
      <c r="F68" s="8">
        <v>1220</v>
      </c>
      <c r="G68" s="8">
        <v>1220</v>
      </c>
      <c r="H68" s="8">
        <v>770</v>
      </c>
      <c r="I68" s="8">
        <v>767</v>
      </c>
    </row>
    <row r="69" spans="1:9" ht="12.75">
      <c r="A69" s="7" t="s">
        <v>396</v>
      </c>
      <c r="B69" s="7" t="s">
        <v>300</v>
      </c>
      <c r="C69" s="7" t="s">
        <v>27</v>
      </c>
      <c r="D69" s="7" t="s">
        <v>326</v>
      </c>
      <c r="E69" s="8">
        <v>12400</v>
      </c>
      <c r="F69" s="8">
        <v>12400</v>
      </c>
      <c r="G69" s="8">
        <v>4000</v>
      </c>
      <c r="H69" s="8">
        <v>750</v>
      </c>
      <c r="I69" s="8">
        <v>767</v>
      </c>
    </row>
    <row r="70" spans="1:9" ht="12.75">
      <c r="A70" s="7" t="s">
        <v>397</v>
      </c>
      <c r="B70" s="7" t="s">
        <v>284</v>
      </c>
      <c r="C70" s="7" t="s">
        <v>73</v>
      </c>
      <c r="D70" s="7" t="s">
        <v>321</v>
      </c>
      <c r="E70" s="8">
        <v>21000</v>
      </c>
      <c r="F70" s="8">
        <v>21000</v>
      </c>
      <c r="G70" s="8">
        <v>8000</v>
      </c>
      <c r="H70" s="8">
        <v>750</v>
      </c>
      <c r="I70" s="8">
        <v>767</v>
      </c>
    </row>
    <row r="71" spans="1:9" ht="12.75">
      <c r="A71" s="7" t="s">
        <v>398</v>
      </c>
      <c r="B71" s="7" t="s">
        <v>208</v>
      </c>
      <c r="C71" s="7" t="s">
        <v>24</v>
      </c>
      <c r="D71" s="7" t="s">
        <v>321</v>
      </c>
      <c r="E71" s="8">
        <v>2650</v>
      </c>
      <c r="F71" s="8">
        <v>2650</v>
      </c>
      <c r="G71" s="8">
        <v>1600</v>
      </c>
      <c r="H71" s="8">
        <v>700</v>
      </c>
      <c r="I71" s="8">
        <v>767</v>
      </c>
    </row>
    <row r="72" spans="1:9" ht="12.75">
      <c r="A72" s="7" t="s">
        <v>399</v>
      </c>
      <c r="B72" s="7" t="s">
        <v>155</v>
      </c>
      <c r="C72" s="7" t="s">
        <v>156</v>
      </c>
      <c r="D72" s="7" t="s">
        <v>321</v>
      </c>
      <c r="E72" s="8">
        <v>3626</v>
      </c>
      <c r="F72" s="8">
        <v>3626</v>
      </c>
      <c r="G72" s="8">
        <v>1602</v>
      </c>
      <c r="H72" s="8">
        <v>700</v>
      </c>
      <c r="I72" s="8">
        <v>703</v>
      </c>
    </row>
    <row r="73" spans="1:9" ht="12.75">
      <c r="A73" s="7" t="s">
        <v>400</v>
      </c>
      <c r="B73" s="7" t="s">
        <v>186</v>
      </c>
      <c r="C73" s="7" t="s">
        <v>8</v>
      </c>
      <c r="D73" s="7" t="s">
        <v>262</v>
      </c>
      <c r="E73" s="8">
        <v>9150</v>
      </c>
      <c r="F73" s="8">
        <v>9150</v>
      </c>
      <c r="G73" s="8">
        <v>2800</v>
      </c>
      <c r="H73" s="8">
        <v>640</v>
      </c>
      <c r="I73" s="8">
        <v>639</v>
      </c>
    </row>
    <row r="74" spans="1:9" ht="12.75">
      <c r="A74" s="7" t="s">
        <v>401</v>
      </c>
      <c r="B74" s="7" t="s">
        <v>313</v>
      </c>
      <c r="C74" s="7" t="s">
        <v>74</v>
      </c>
      <c r="D74" s="7" t="s">
        <v>212</v>
      </c>
      <c r="E74" s="8">
        <v>2006</v>
      </c>
      <c r="F74" s="8">
        <v>2006</v>
      </c>
      <c r="G74" s="8">
        <v>1278</v>
      </c>
      <c r="H74" s="8">
        <v>640</v>
      </c>
      <c r="I74" s="8">
        <v>639</v>
      </c>
    </row>
    <row r="75" spans="1:9" ht="12.75">
      <c r="A75" s="7" t="s">
        <v>402</v>
      </c>
      <c r="B75" s="7" t="s">
        <v>301</v>
      </c>
      <c r="C75" s="7" t="s">
        <v>25</v>
      </c>
      <c r="D75" s="9">
        <v>41196</v>
      </c>
      <c r="E75" s="8">
        <v>2070</v>
      </c>
      <c r="F75" s="8">
        <v>2070</v>
      </c>
      <c r="G75" s="8">
        <v>640</v>
      </c>
      <c r="H75" s="8">
        <v>570</v>
      </c>
      <c r="I75" s="8">
        <v>575</v>
      </c>
    </row>
    <row r="76" spans="1:9" ht="12.75">
      <c r="A76" s="7" t="s">
        <v>403</v>
      </c>
      <c r="B76" s="7" t="s">
        <v>319</v>
      </c>
      <c r="C76" s="7" t="s">
        <v>320</v>
      </c>
      <c r="D76" s="7" t="s">
        <v>321</v>
      </c>
      <c r="E76" s="8">
        <v>1150</v>
      </c>
      <c r="F76" s="8">
        <v>1150</v>
      </c>
      <c r="G76" s="8">
        <v>800</v>
      </c>
      <c r="H76" s="8">
        <v>550</v>
      </c>
      <c r="I76" s="8">
        <v>575</v>
      </c>
    </row>
    <row r="77" spans="1:9" ht="12.75">
      <c r="A77" s="7" t="s">
        <v>404</v>
      </c>
      <c r="B77" s="7" t="s">
        <v>261</v>
      </c>
      <c r="C77" s="7" t="s">
        <v>75</v>
      </c>
      <c r="D77" s="7" t="s">
        <v>262</v>
      </c>
      <c r="E77" s="8">
        <v>5700</v>
      </c>
      <c r="F77" s="8">
        <v>5700</v>
      </c>
      <c r="G77" s="8">
        <v>2500</v>
      </c>
      <c r="H77" s="8">
        <v>500</v>
      </c>
      <c r="I77" s="8">
        <v>575</v>
      </c>
    </row>
    <row r="78" spans="1:9" ht="12.75">
      <c r="A78" s="7" t="s">
        <v>405</v>
      </c>
      <c r="B78" s="7" t="s">
        <v>4</v>
      </c>
      <c r="C78" s="7" t="s">
        <v>76</v>
      </c>
      <c r="D78" s="7" t="s">
        <v>5</v>
      </c>
      <c r="E78" s="8">
        <v>6000</v>
      </c>
      <c r="F78" s="8">
        <v>6000</v>
      </c>
      <c r="G78" s="8">
        <v>3500</v>
      </c>
      <c r="H78" s="8">
        <v>500</v>
      </c>
      <c r="I78" s="8">
        <v>575</v>
      </c>
    </row>
    <row r="79" spans="1:9" ht="12.75">
      <c r="A79" s="7" t="s">
        <v>406</v>
      </c>
      <c r="B79" s="7" t="s">
        <v>151</v>
      </c>
      <c r="C79" s="7" t="s">
        <v>152</v>
      </c>
      <c r="D79" s="7" t="s">
        <v>153</v>
      </c>
      <c r="E79" s="8">
        <v>31154</v>
      </c>
      <c r="F79" s="8">
        <v>31154</v>
      </c>
      <c r="G79" s="8">
        <v>1500</v>
      </c>
      <c r="H79" s="8">
        <v>450</v>
      </c>
      <c r="I79" s="8">
        <v>447</v>
      </c>
    </row>
    <row r="80" spans="1:9" ht="12.75">
      <c r="A80" s="7" t="s">
        <v>407</v>
      </c>
      <c r="B80" s="7" t="s">
        <v>255</v>
      </c>
      <c r="C80" s="7" t="s">
        <v>78</v>
      </c>
      <c r="D80" s="7" t="s">
        <v>229</v>
      </c>
      <c r="E80" s="8">
        <v>39970</v>
      </c>
      <c r="F80" s="8">
        <v>39970</v>
      </c>
      <c r="G80" s="8">
        <v>6400</v>
      </c>
      <c r="H80" s="8">
        <v>400</v>
      </c>
      <c r="I80" s="8">
        <v>486</v>
      </c>
    </row>
    <row r="81" spans="1:9" ht="12.75">
      <c r="A81" s="7" t="s">
        <v>408</v>
      </c>
      <c r="B81" s="7" t="s">
        <v>31</v>
      </c>
      <c r="C81" s="7" t="s">
        <v>21</v>
      </c>
      <c r="D81" s="7" t="s">
        <v>2</v>
      </c>
      <c r="E81" s="8">
        <v>8450</v>
      </c>
      <c r="F81" s="8">
        <v>8450</v>
      </c>
      <c r="G81" s="8">
        <v>2000</v>
      </c>
      <c r="H81" s="8">
        <v>400</v>
      </c>
      <c r="I81" s="8">
        <v>400</v>
      </c>
    </row>
    <row r="82" spans="1:9" ht="12.75">
      <c r="A82" s="7" t="s">
        <v>409</v>
      </c>
      <c r="B82" s="7" t="s">
        <v>297</v>
      </c>
      <c r="C82" s="7" t="s">
        <v>79</v>
      </c>
      <c r="D82" s="7" t="s">
        <v>169</v>
      </c>
      <c r="E82" s="8">
        <v>900</v>
      </c>
      <c r="F82" s="8">
        <v>900</v>
      </c>
      <c r="G82" s="8">
        <v>700</v>
      </c>
      <c r="H82" s="8">
        <v>400</v>
      </c>
      <c r="I82" s="8">
        <v>288</v>
      </c>
    </row>
    <row r="83" spans="1:9" ht="12.75">
      <c r="A83" s="7" t="s">
        <v>410</v>
      </c>
      <c r="B83" s="7" t="s">
        <v>159</v>
      </c>
      <c r="C83" s="7" t="s">
        <v>77</v>
      </c>
      <c r="D83" s="7" t="s">
        <v>160</v>
      </c>
      <c r="E83" s="8">
        <v>1785</v>
      </c>
      <c r="F83" s="8">
        <v>1785</v>
      </c>
      <c r="G83" s="8">
        <v>1000</v>
      </c>
      <c r="H83" s="8">
        <v>400</v>
      </c>
      <c r="I83" s="8">
        <v>256</v>
      </c>
    </row>
    <row r="84" spans="1:9" ht="12.75">
      <c r="A84" s="7" t="s">
        <v>411</v>
      </c>
      <c r="B84" s="7" t="s">
        <v>232</v>
      </c>
      <c r="C84" s="7" t="s">
        <v>81</v>
      </c>
      <c r="D84" s="7" t="s">
        <v>233</v>
      </c>
      <c r="E84" s="8">
        <v>1565</v>
      </c>
      <c r="F84" s="8">
        <v>1565</v>
      </c>
      <c r="G84" s="8">
        <v>815</v>
      </c>
      <c r="H84" s="8">
        <v>380</v>
      </c>
      <c r="I84" s="8">
        <v>383</v>
      </c>
    </row>
    <row r="85" spans="1:9" ht="12.75">
      <c r="A85" s="7" t="s">
        <v>412</v>
      </c>
      <c r="B85" s="7" t="s">
        <v>288</v>
      </c>
      <c r="C85" s="7" t="s">
        <v>289</v>
      </c>
      <c r="D85" s="7" t="s">
        <v>290</v>
      </c>
      <c r="E85" s="8">
        <v>1915</v>
      </c>
      <c r="F85" s="8">
        <v>1915</v>
      </c>
      <c r="G85" s="8">
        <v>960</v>
      </c>
      <c r="H85" s="8">
        <v>380</v>
      </c>
      <c r="I85" s="8">
        <v>383</v>
      </c>
    </row>
    <row r="86" spans="1:9" ht="12.75">
      <c r="A86" s="7" t="s">
        <v>413</v>
      </c>
      <c r="B86" s="7" t="s">
        <v>221</v>
      </c>
      <c r="C86" s="7" t="s">
        <v>82</v>
      </c>
      <c r="D86" s="9">
        <v>41259</v>
      </c>
      <c r="E86" s="8">
        <v>1600</v>
      </c>
      <c r="F86" s="8">
        <v>1600</v>
      </c>
      <c r="G86" s="8">
        <v>1000</v>
      </c>
      <c r="H86" s="8">
        <v>320</v>
      </c>
      <c r="I86" s="8">
        <v>320</v>
      </c>
    </row>
    <row r="87" spans="1:9" ht="12.75">
      <c r="A87" s="7" t="s">
        <v>414</v>
      </c>
      <c r="B87" s="7" t="s">
        <v>159</v>
      </c>
      <c r="C87" s="7" t="s">
        <v>89</v>
      </c>
      <c r="D87" s="7" t="s">
        <v>148</v>
      </c>
      <c r="E87" s="8">
        <v>2890</v>
      </c>
      <c r="F87" s="8">
        <v>2890</v>
      </c>
      <c r="G87" s="8">
        <v>1500</v>
      </c>
      <c r="H87" s="8">
        <v>300</v>
      </c>
      <c r="I87" s="8">
        <v>447</v>
      </c>
    </row>
    <row r="88" spans="1:9" ht="12.75">
      <c r="A88" s="7" t="s">
        <v>415</v>
      </c>
      <c r="B88" s="7" t="s">
        <v>303</v>
      </c>
      <c r="C88" s="7" t="s">
        <v>83</v>
      </c>
      <c r="D88" s="7" t="s">
        <v>11</v>
      </c>
      <c r="E88" s="8">
        <v>5200</v>
      </c>
      <c r="F88" s="8">
        <v>5200</v>
      </c>
      <c r="G88" s="8">
        <v>290</v>
      </c>
      <c r="H88" s="8">
        <v>290</v>
      </c>
      <c r="I88" s="8">
        <v>290</v>
      </c>
    </row>
    <row r="89" spans="1:9" ht="12.75">
      <c r="A89" s="7" t="s">
        <v>416</v>
      </c>
      <c r="B89" s="7" t="s">
        <v>307</v>
      </c>
      <c r="C89" s="7" t="s">
        <v>86</v>
      </c>
      <c r="D89" s="7" t="s">
        <v>275</v>
      </c>
      <c r="E89" s="8">
        <v>5350</v>
      </c>
      <c r="F89" s="8">
        <v>5350</v>
      </c>
      <c r="G89" s="8">
        <v>3200</v>
      </c>
      <c r="H89" s="8">
        <v>200</v>
      </c>
      <c r="I89" s="8">
        <v>447</v>
      </c>
    </row>
    <row r="90" spans="1:9" ht="12.75">
      <c r="A90" s="7" t="s">
        <v>417</v>
      </c>
      <c r="B90" s="7" t="s">
        <v>236</v>
      </c>
      <c r="C90" s="7" t="s">
        <v>84</v>
      </c>
      <c r="D90" s="7" t="s">
        <v>237</v>
      </c>
      <c r="E90" s="8">
        <v>570</v>
      </c>
      <c r="F90" s="8">
        <v>570</v>
      </c>
      <c r="G90" s="8">
        <v>320</v>
      </c>
      <c r="H90" s="8">
        <v>200</v>
      </c>
      <c r="I90" s="8">
        <v>192</v>
      </c>
    </row>
    <row r="91" spans="1:9" ht="12.75">
      <c r="A91" s="7" t="s">
        <v>418</v>
      </c>
      <c r="B91" s="7" t="s">
        <v>297</v>
      </c>
      <c r="C91" s="7" t="s">
        <v>85</v>
      </c>
      <c r="D91" s="7" t="s">
        <v>321</v>
      </c>
      <c r="E91" s="8">
        <v>700</v>
      </c>
      <c r="F91" s="8">
        <v>700</v>
      </c>
      <c r="G91" s="8">
        <v>200</v>
      </c>
      <c r="H91" s="8">
        <v>200</v>
      </c>
      <c r="I91" s="8">
        <v>192</v>
      </c>
    </row>
    <row r="92" spans="1:9" ht="12.75">
      <c r="A92" s="7" t="s">
        <v>419</v>
      </c>
      <c r="B92" s="7" t="s">
        <v>308</v>
      </c>
      <c r="C92" s="7" t="s">
        <v>29</v>
      </c>
      <c r="D92" s="7" t="s">
        <v>265</v>
      </c>
      <c r="E92" s="8">
        <v>1000</v>
      </c>
      <c r="F92" s="8">
        <v>1000</v>
      </c>
      <c r="G92" s="8">
        <v>700</v>
      </c>
      <c r="H92" s="8">
        <v>200</v>
      </c>
      <c r="I92" s="8">
        <v>192</v>
      </c>
    </row>
    <row r="93" spans="1:9" ht="12.75">
      <c r="A93" s="7" t="s">
        <v>420</v>
      </c>
      <c r="B93" s="7" t="s">
        <v>312</v>
      </c>
      <c r="C93" s="7" t="s">
        <v>267</v>
      </c>
      <c r="D93" s="7" t="s">
        <v>268</v>
      </c>
      <c r="E93" s="8">
        <v>300</v>
      </c>
      <c r="F93" s="8">
        <v>300</v>
      </c>
      <c r="G93" s="8">
        <v>200</v>
      </c>
      <c r="H93" s="8">
        <v>200</v>
      </c>
      <c r="I93" s="8">
        <v>128</v>
      </c>
    </row>
    <row r="94" spans="1:9" ht="12.75">
      <c r="A94" s="7" t="s">
        <v>421</v>
      </c>
      <c r="B94" s="7" t="s">
        <v>312</v>
      </c>
      <c r="C94" s="7" t="s">
        <v>198</v>
      </c>
      <c r="D94" s="7" t="s">
        <v>199</v>
      </c>
      <c r="E94" s="8">
        <v>830</v>
      </c>
      <c r="F94" s="8">
        <v>830</v>
      </c>
      <c r="G94" s="8">
        <v>380</v>
      </c>
      <c r="H94" s="8">
        <v>190</v>
      </c>
      <c r="I94" s="8">
        <v>192</v>
      </c>
    </row>
    <row r="95" spans="1:9" ht="12.75">
      <c r="A95" s="7" t="s">
        <v>422</v>
      </c>
      <c r="B95" s="7" t="s">
        <v>238</v>
      </c>
      <c r="C95" s="7" t="s">
        <v>239</v>
      </c>
      <c r="D95" s="7" t="s">
        <v>240</v>
      </c>
      <c r="E95" s="8">
        <v>770</v>
      </c>
      <c r="F95" s="8">
        <v>770</v>
      </c>
      <c r="G95" s="8">
        <v>400</v>
      </c>
      <c r="H95" s="8">
        <v>190</v>
      </c>
      <c r="I95" s="8">
        <v>192</v>
      </c>
    </row>
    <row r="96" spans="1:9" ht="12.75">
      <c r="A96" s="7" t="s">
        <v>423</v>
      </c>
      <c r="B96" s="7" t="s">
        <v>302</v>
      </c>
      <c r="C96" s="7" t="s">
        <v>87</v>
      </c>
      <c r="D96" s="9">
        <v>41237</v>
      </c>
      <c r="E96" s="8">
        <v>800</v>
      </c>
      <c r="F96" s="8">
        <v>800</v>
      </c>
      <c r="G96" s="8">
        <v>350</v>
      </c>
      <c r="H96" s="8">
        <v>150</v>
      </c>
      <c r="I96" s="8">
        <v>141</v>
      </c>
    </row>
    <row r="97" spans="1:9" ht="12.75">
      <c r="A97" s="7" t="s">
        <v>424</v>
      </c>
      <c r="B97" s="7" t="s">
        <v>312</v>
      </c>
      <c r="C97" s="7" t="s">
        <v>292</v>
      </c>
      <c r="D97" s="7" t="s">
        <v>293</v>
      </c>
      <c r="E97" s="8">
        <v>370</v>
      </c>
      <c r="F97" s="8">
        <v>370</v>
      </c>
      <c r="G97" s="8">
        <v>180</v>
      </c>
      <c r="H97" s="8">
        <v>130</v>
      </c>
      <c r="I97" s="8">
        <v>129</v>
      </c>
    </row>
    <row r="98" spans="1:9" ht="12.75">
      <c r="A98" s="7" t="s">
        <v>425</v>
      </c>
      <c r="B98" s="7" t="s">
        <v>312</v>
      </c>
      <c r="C98" s="7" t="s">
        <v>206</v>
      </c>
      <c r="D98" s="7" t="s">
        <v>207</v>
      </c>
      <c r="E98" s="8">
        <v>510</v>
      </c>
      <c r="F98" s="8">
        <v>510</v>
      </c>
      <c r="G98" s="8">
        <v>300</v>
      </c>
      <c r="H98" s="8">
        <v>130</v>
      </c>
      <c r="I98" s="8">
        <v>128</v>
      </c>
    </row>
    <row r="99" spans="1:9" ht="12.75">
      <c r="A99" s="7" t="s">
        <v>426</v>
      </c>
      <c r="B99" s="7" t="s">
        <v>305</v>
      </c>
      <c r="C99" s="7" t="s">
        <v>88</v>
      </c>
      <c r="D99" s="7" t="s">
        <v>249</v>
      </c>
      <c r="E99" s="8">
        <v>350</v>
      </c>
      <c r="F99" s="8">
        <v>350</v>
      </c>
      <c r="G99" s="8">
        <v>100</v>
      </c>
      <c r="H99" s="8">
        <v>130</v>
      </c>
      <c r="I99" s="8">
        <v>128</v>
      </c>
    </row>
    <row r="100" spans="1:9" ht="12.75">
      <c r="A100" s="7" t="s">
        <v>427</v>
      </c>
      <c r="B100" s="7" t="s">
        <v>178</v>
      </c>
      <c r="C100" s="7" t="s">
        <v>22</v>
      </c>
      <c r="D100" s="9">
        <v>40958</v>
      </c>
      <c r="E100" s="8">
        <v>470</v>
      </c>
      <c r="F100" s="8">
        <v>470</v>
      </c>
      <c r="G100" s="8">
        <v>170</v>
      </c>
      <c r="H100" s="8">
        <v>100</v>
      </c>
      <c r="I100" s="8">
        <v>80</v>
      </c>
    </row>
    <row r="101" spans="1:9" s="3" customFormat="1" ht="12.75">
      <c r="A101" s="11"/>
      <c r="B101" s="11"/>
      <c r="C101" s="13" t="s">
        <v>428</v>
      </c>
      <c r="D101" s="11"/>
      <c r="E101" s="12">
        <f>SUM(E59:E100)</f>
        <v>1431761</v>
      </c>
      <c r="F101" s="12"/>
      <c r="G101" s="12">
        <f>SUM(G59:G100)</f>
        <v>354605</v>
      </c>
      <c r="H101" s="12">
        <f>SUM(H59:H100)</f>
        <v>180970</v>
      </c>
      <c r="I101" s="20">
        <f>SUM(I59:I100)</f>
        <v>182683</v>
      </c>
    </row>
    <row r="102" spans="1:9" s="3" customFormat="1" ht="12.75">
      <c r="A102" s="11" t="s">
        <v>429</v>
      </c>
      <c r="B102" s="11"/>
      <c r="C102" s="11" t="s">
        <v>20</v>
      </c>
      <c r="D102" s="11"/>
      <c r="E102" s="12"/>
      <c r="F102" s="12"/>
      <c r="G102" s="12"/>
      <c r="H102" s="12"/>
      <c r="I102" s="18"/>
    </row>
    <row r="103" spans="1:9" ht="12.75">
      <c r="A103" s="7" t="s">
        <v>430</v>
      </c>
      <c r="B103" s="7" t="s">
        <v>305</v>
      </c>
      <c r="C103" s="7" t="s">
        <v>90</v>
      </c>
      <c r="D103" s="7" t="s">
        <v>259</v>
      </c>
      <c r="E103" s="8">
        <v>13720</v>
      </c>
      <c r="F103" s="8">
        <v>13720</v>
      </c>
      <c r="G103" s="8">
        <v>2200</v>
      </c>
      <c r="H103" s="8">
        <v>1200</v>
      </c>
      <c r="I103" s="8">
        <v>1278</v>
      </c>
    </row>
    <row r="104" spans="1:9" ht="12.75">
      <c r="A104" s="7" t="s">
        <v>431</v>
      </c>
      <c r="B104" s="7" t="s">
        <v>272</v>
      </c>
      <c r="C104" s="7" t="s">
        <v>273</v>
      </c>
      <c r="D104" s="9">
        <v>41090</v>
      </c>
      <c r="E104" s="8">
        <v>8970</v>
      </c>
      <c r="F104" s="8">
        <v>8970</v>
      </c>
      <c r="G104" s="8">
        <v>2000</v>
      </c>
      <c r="H104" s="8">
        <v>500</v>
      </c>
      <c r="I104" s="8">
        <v>575</v>
      </c>
    </row>
    <row r="105" spans="1:9" ht="12.75">
      <c r="A105" s="7" t="s">
        <v>432</v>
      </c>
      <c r="B105" s="7" t="s">
        <v>284</v>
      </c>
      <c r="C105" s="7" t="s">
        <v>91</v>
      </c>
      <c r="D105" s="7" t="s">
        <v>285</v>
      </c>
      <c r="E105" s="8">
        <v>6800</v>
      </c>
      <c r="F105" s="8">
        <v>6800</v>
      </c>
      <c r="G105" s="8">
        <v>4500</v>
      </c>
      <c r="H105" s="8">
        <v>380</v>
      </c>
      <c r="I105" s="8">
        <v>383</v>
      </c>
    </row>
    <row r="106" spans="1:9" ht="12.75">
      <c r="A106" s="7" t="s">
        <v>433</v>
      </c>
      <c r="B106" s="7" t="s">
        <v>308</v>
      </c>
      <c r="C106" s="7" t="s">
        <v>93</v>
      </c>
      <c r="D106" s="7" t="s">
        <v>296</v>
      </c>
      <c r="E106" s="8">
        <v>1000</v>
      </c>
      <c r="F106" s="8">
        <v>1000</v>
      </c>
      <c r="G106" s="8">
        <v>640</v>
      </c>
      <c r="H106" s="8">
        <v>260</v>
      </c>
      <c r="I106" s="8">
        <v>256</v>
      </c>
    </row>
    <row r="107" spans="1:9" ht="12.75">
      <c r="A107" s="7" t="s">
        <v>434</v>
      </c>
      <c r="B107" s="7" t="s">
        <v>196</v>
      </c>
      <c r="C107" s="7" t="s">
        <v>197</v>
      </c>
      <c r="D107" s="7" t="s">
        <v>321</v>
      </c>
      <c r="E107" s="8">
        <v>1350</v>
      </c>
      <c r="F107" s="8">
        <v>1350</v>
      </c>
      <c r="G107" s="8">
        <v>900</v>
      </c>
      <c r="H107" s="8">
        <v>250</v>
      </c>
      <c r="I107" s="8">
        <v>256</v>
      </c>
    </row>
    <row r="108" spans="1:9" ht="12.75">
      <c r="A108" s="7" t="s">
        <v>435</v>
      </c>
      <c r="B108" s="7" t="s">
        <v>312</v>
      </c>
      <c r="C108" s="7" t="s">
        <v>92</v>
      </c>
      <c r="D108" s="9">
        <v>40934</v>
      </c>
      <c r="E108" s="8">
        <v>1320</v>
      </c>
      <c r="F108" s="8">
        <v>1320</v>
      </c>
      <c r="G108" s="8">
        <v>320</v>
      </c>
      <c r="H108" s="8">
        <v>200</v>
      </c>
      <c r="I108" s="8">
        <v>192</v>
      </c>
    </row>
    <row r="109" spans="1:9" ht="12.75">
      <c r="A109" s="7" t="s">
        <v>436</v>
      </c>
      <c r="B109" s="7" t="s">
        <v>190</v>
      </c>
      <c r="C109" s="7" t="s">
        <v>195</v>
      </c>
      <c r="D109" s="9">
        <v>41167</v>
      </c>
      <c r="E109" s="8">
        <v>1080</v>
      </c>
      <c r="F109" s="8">
        <v>1080</v>
      </c>
      <c r="G109" s="8">
        <v>400</v>
      </c>
      <c r="H109" s="8">
        <v>160</v>
      </c>
      <c r="I109" s="8">
        <v>160</v>
      </c>
    </row>
    <row r="110" spans="1:9" s="3" customFormat="1" ht="12.75">
      <c r="A110" s="11"/>
      <c r="B110" s="11"/>
      <c r="C110" s="13" t="s">
        <v>437</v>
      </c>
      <c r="D110" s="11"/>
      <c r="E110" s="12">
        <f>SUM(E103:E109)</f>
        <v>34240</v>
      </c>
      <c r="F110" s="12"/>
      <c r="G110" s="12">
        <f>SUM(G103:G109)</f>
        <v>10960</v>
      </c>
      <c r="H110" s="12">
        <f>SUM(H103:H109)</f>
        <v>2950</v>
      </c>
      <c r="I110" s="20">
        <f>SUM(I103:I109)</f>
        <v>3100</v>
      </c>
    </row>
    <row r="111" spans="1:9" s="3" customFormat="1" ht="12.75">
      <c r="A111" s="11" t="s">
        <v>438</v>
      </c>
      <c r="B111" s="11"/>
      <c r="C111" s="11" t="s">
        <v>508</v>
      </c>
      <c r="D111" s="11"/>
      <c r="E111" s="12"/>
      <c r="F111" s="12"/>
      <c r="G111" s="12"/>
      <c r="H111" s="12"/>
      <c r="I111" s="18"/>
    </row>
    <row r="112" spans="1:9" ht="12.75">
      <c r="A112" s="7" t="s">
        <v>439</v>
      </c>
      <c r="B112" s="7" t="s">
        <v>255</v>
      </c>
      <c r="C112" s="7" t="s">
        <v>227</v>
      </c>
      <c r="D112" s="7" t="s">
        <v>228</v>
      </c>
      <c r="E112" s="10">
        <v>27525</v>
      </c>
      <c r="F112" s="8">
        <v>27525</v>
      </c>
      <c r="G112" s="8">
        <v>4800</v>
      </c>
      <c r="H112" s="8">
        <v>2600</v>
      </c>
      <c r="I112" s="8">
        <v>2556</v>
      </c>
    </row>
    <row r="113" spans="1:9" ht="12.75">
      <c r="A113" s="7" t="s">
        <v>440</v>
      </c>
      <c r="B113" s="7" t="s">
        <v>230</v>
      </c>
      <c r="C113" s="7" t="s">
        <v>231</v>
      </c>
      <c r="D113" s="7" t="s">
        <v>321</v>
      </c>
      <c r="E113" s="10">
        <v>109315</v>
      </c>
      <c r="F113" s="8">
        <v>109315</v>
      </c>
      <c r="G113" s="8">
        <v>4800</v>
      </c>
      <c r="H113" s="8">
        <v>1500</v>
      </c>
      <c r="I113" s="8">
        <v>1726</v>
      </c>
    </row>
    <row r="114" spans="1:9" ht="12.75">
      <c r="A114" s="7" t="s">
        <v>441</v>
      </c>
      <c r="B114" s="7" t="s">
        <v>294</v>
      </c>
      <c r="C114" s="7" t="s">
        <v>94</v>
      </c>
      <c r="D114" s="7" t="s">
        <v>295</v>
      </c>
      <c r="E114" s="10">
        <v>4600</v>
      </c>
      <c r="F114" s="8">
        <v>4600</v>
      </c>
      <c r="G114" s="8">
        <v>2000</v>
      </c>
      <c r="H114" s="8">
        <v>1150</v>
      </c>
      <c r="I114" s="8">
        <v>1150</v>
      </c>
    </row>
    <row r="115" spans="1:9" ht="12.75">
      <c r="A115" s="7" t="s">
        <v>442</v>
      </c>
      <c r="B115" s="7" t="s">
        <v>297</v>
      </c>
      <c r="C115" s="7" t="s">
        <v>95</v>
      </c>
      <c r="D115" s="7" t="s">
        <v>321</v>
      </c>
      <c r="E115" s="10">
        <v>5000</v>
      </c>
      <c r="F115" s="8">
        <v>5000</v>
      </c>
      <c r="G115" s="8">
        <v>1500</v>
      </c>
      <c r="H115" s="8">
        <v>440</v>
      </c>
      <c r="I115" s="8">
        <v>447</v>
      </c>
    </row>
    <row r="116" spans="1:9" ht="12.75">
      <c r="A116" s="7" t="s">
        <v>443</v>
      </c>
      <c r="B116" s="7" t="s">
        <v>284</v>
      </c>
      <c r="C116" s="7" t="s">
        <v>96</v>
      </c>
      <c r="D116" s="7" t="s">
        <v>286</v>
      </c>
      <c r="E116" s="10">
        <v>4000</v>
      </c>
      <c r="F116" s="8">
        <v>4000</v>
      </c>
      <c r="G116" s="8">
        <v>2000</v>
      </c>
      <c r="H116" s="8">
        <v>380</v>
      </c>
      <c r="I116" s="8">
        <v>383</v>
      </c>
    </row>
    <row r="117" spans="1:9" ht="12.75">
      <c r="A117" s="7" t="s">
        <v>444</v>
      </c>
      <c r="B117" s="7" t="s">
        <v>3</v>
      </c>
      <c r="C117" s="7" t="s">
        <v>97</v>
      </c>
      <c r="D117" s="7" t="s">
        <v>510</v>
      </c>
      <c r="E117" s="10">
        <v>3000</v>
      </c>
      <c r="F117" s="8">
        <v>3000</v>
      </c>
      <c r="G117" s="8">
        <v>500</v>
      </c>
      <c r="H117" s="8">
        <v>250</v>
      </c>
      <c r="I117" s="8">
        <v>230</v>
      </c>
    </row>
    <row r="118" spans="1:9" ht="12.75">
      <c r="A118" s="7" t="s">
        <v>445</v>
      </c>
      <c r="B118" s="7" t="s">
        <v>31</v>
      </c>
      <c r="C118" s="7" t="s">
        <v>98</v>
      </c>
      <c r="D118" s="7" t="s">
        <v>321</v>
      </c>
      <c r="E118" s="10">
        <v>6880</v>
      </c>
      <c r="F118" s="8">
        <v>6880</v>
      </c>
      <c r="G118" s="8">
        <v>2000</v>
      </c>
      <c r="H118" s="8">
        <v>230</v>
      </c>
      <c r="I118" s="8">
        <v>230</v>
      </c>
    </row>
    <row r="119" spans="1:9" ht="12.75">
      <c r="A119" s="7" t="s">
        <v>446</v>
      </c>
      <c r="B119" s="7" t="s">
        <v>301</v>
      </c>
      <c r="C119" s="7" t="s">
        <v>99</v>
      </c>
      <c r="D119" s="9">
        <v>41217</v>
      </c>
      <c r="E119" s="10">
        <v>2335</v>
      </c>
      <c r="F119" s="8">
        <v>2335</v>
      </c>
      <c r="G119" s="8">
        <v>320</v>
      </c>
      <c r="H119" s="8">
        <v>230</v>
      </c>
      <c r="I119" s="8">
        <v>230</v>
      </c>
    </row>
    <row r="120" spans="1:9" ht="12.75">
      <c r="A120" s="7" t="s">
        <v>447</v>
      </c>
      <c r="B120" s="7" t="s">
        <v>299</v>
      </c>
      <c r="C120" s="7" t="s">
        <v>101</v>
      </c>
      <c r="D120" s="7" t="s">
        <v>316</v>
      </c>
      <c r="E120" s="10">
        <v>1800</v>
      </c>
      <c r="F120" s="8">
        <v>1800</v>
      </c>
      <c r="G120" s="8">
        <v>400</v>
      </c>
      <c r="H120" s="8">
        <v>230</v>
      </c>
      <c r="I120" s="8">
        <v>230</v>
      </c>
    </row>
    <row r="121" spans="1:9" ht="12.75">
      <c r="A121" s="7" t="s">
        <v>448</v>
      </c>
      <c r="B121" s="7" t="s">
        <v>307</v>
      </c>
      <c r="C121" s="7" t="s">
        <v>102</v>
      </c>
      <c r="D121" s="7" t="s">
        <v>277</v>
      </c>
      <c r="E121" s="10">
        <v>1150</v>
      </c>
      <c r="F121" s="8">
        <v>1150</v>
      </c>
      <c r="G121" s="8">
        <v>620</v>
      </c>
      <c r="H121" s="8">
        <v>230</v>
      </c>
      <c r="I121" s="8">
        <v>230</v>
      </c>
    </row>
    <row r="122" spans="1:9" ht="12.75">
      <c r="A122" s="7" t="s">
        <v>449</v>
      </c>
      <c r="B122" s="7" t="s">
        <v>302</v>
      </c>
      <c r="C122" s="7" t="s">
        <v>100</v>
      </c>
      <c r="D122" s="7" t="s">
        <v>254</v>
      </c>
      <c r="E122" s="10">
        <v>1850</v>
      </c>
      <c r="F122" s="8">
        <v>1850</v>
      </c>
      <c r="G122" s="8">
        <v>600</v>
      </c>
      <c r="H122" s="8">
        <v>230</v>
      </c>
      <c r="I122" s="8">
        <v>192</v>
      </c>
    </row>
    <row r="123" spans="1:9" ht="12.75">
      <c r="A123" s="7" t="s">
        <v>450</v>
      </c>
      <c r="B123" s="7" t="s">
        <v>301</v>
      </c>
      <c r="C123" s="7" t="s">
        <v>180</v>
      </c>
      <c r="D123" s="7" t="s">
        <v>321</v>
      </c>
      <c r="E123" s="10">
        <v>7480</v>
      </c>
      <c r="F123" s="8">
        <v>7480</v>
      </c>
      <c r="G123" s="8">
        <v>960</v>
      </c>
      <c r="H123" s="8">
        <v>200</v>
      </c>
      <c r="I123" s="8">
        <v>158</v>
      </c>
    </row>
    <row r="124" spans="1:9" ht="12.75">
      <c r="A124" s="7" t="s">
        <v>451</v>
      </c>
      <c r="B124" s="7" t="s">
        <v>312</v>
      </c>
      <c r="C124" s="7" t="s">
        <v>264</v>
      </c>
      <c r="D124" s="9">
        <v>41251</v>
      </c>
      <c r="E124" s="10">
        <v>1135</v>
      </c>
      <c r="F124" s="8">
        <v>1135</v>
      </c>
      <c r="G124" s="8">
        <v>320</v>
      </c>
      <c r="H124" s="8">
        <v>180</v>
      </c>
      <c r="I124" s="8">
        <v>173</v>
      </c>
    </row>
    <row r="125" spans="1:9" ht="12.75">
      <c r="A125" s="7" t="s">
        <v>452</v>
      </c>
      <c r="B125" s="7" t="s">
        <v>312</v>
      </c>
      <c r="C125" s="7" t="s">
        <v>103</v>
      </c>
      <c r="D125" s="7" t="s">
        <v>276</v>
      </c>
      <c r="E125" s="10">
        <v>1030</v>
      </c>
      <c r="F125" s="8">
        <v>1030</v>
      </c>
      <c r="G125" s="8">
        <v>300</v>
      </c>
      <c r="H125" s="8">
        <v>150</v>
      </c>
      <c r="I125" s="8">
        <v>147</v>
      </c>
    </row>
    <row r="126" spans="1:9" ht="12.75">
      <c r="A126" s="7" t="s">
        <v>453</v>
      </c>
      <c r="B126" s="7" t="s">
        <v>161</v>
      </c>
      <c r="C126" s="7" t="s">
        <v>162</v>
      </c>
      <c r="D126" s="7" t="s">
        <v>254</v>
      </c>
      <c r="E126" s="10">
        <v>1000</v>
      </c>
      <c r="F126" s="8">
        <v>1000</v>
      </c>
      <c r="G126" s="8">
        <v>200</v>
      </c>
      <c r="H126" s="8">
        <v>130</v>
      </c>
      <c r="I126" s="8">
        <v>128</v>
      </c>
    </row>
    <row r="127" spans="1:9" s="3" customFormat="1" ht="12.75">
      <c r="A127" s="11"/>
      <c r="B127" s="11"/>
      <c r="C127" s="13" t="s">
        <v>507</v>
      </c>
      <c r="D127" s="11"/>
      <c r="E127" s="12">
        <f>SUM(E112:E126)</f>
        <v>178100</v>
      </c>
      <c r="F127" s="12"/>
      <c r="G127" s="12">
        <f>SUM(G112:G126)</f>
        <v>21320</v>
      </c>
      <c r="H127" s="12">
        <f>SUM(H112:H126)</f>
        <v>8130</v>
      </c>
      <c r="I127" s="20">
        <f>SUM(I112:I126)</f>
        <v>8210</v>
      </c>
    </row>
    <row r="128" spans="1:9" s="3" customFormat="1" ht="12.75">
      <c r="A128" s="11" t="s">
        <v>454</v>
      </c>
      <c r="B128" s="11"/>
      <c r="C128" s="11" t="s">
        <v>506</v>
      </c>
      <c r="D128" s="11"/>
      <c r="E128" s="12"/>
      <c r="F128" s="12"/>
      <c r="G128" s="12"/>
      <c r="H128" s="12"/>
      <c r="I128" s="18"/>
    </row>
    <row r="129" spans="1:9" ht="12.75">
      <c r="A129" s="7" t="s">
        <v>455</v>
      </c>
      <c r="B129" s="7" t="s">
        <v>269</v>
      </c>
      <c r="C129" s="7" t="s">
        <v>171</v>
      </c>
      <c r="D129" s="9">
        <v>41188</v>
      </c>
      <c r="E129" s="8">
        <v>121000</v>
      </c>
      <c r="F129" s="8">
        <v>121000</v>
      </c>
      <c r="G129" s="8">
        <v>20000</v>
      </c>
      <c r="H129" s="8">
        <v>3000</v>
      </c>
      <c r="I129" s="7"/>
    </row>
    <row r="130" spans="1:9" ht="12.75">
      <c r="A130" s="7" t="s">
        <v>456</v>
      </c>
      <c r="B130" s="7" t="s">
        <v>158</v>
      </c>
      <c r="C130" s="7" t="s">
        <v>329</v>
      </c>
      <c r="D130" s="9">
        <v>41082</v>
      </c>
      <c r="E130" s="8">
        <v>4200</v>
      </c>
      <c r="F130" s="8">
        <v>4200</v>
      </c>
      <c r="G130" s="8">
        <v>3000</v>
      </c>
      <c r="H130" s="8">
        <v>3000</v>
      </c>
      <c r="I130" s="7"/>
    </row>
    <row r="131" spans="1:9" ht="12.75">
      <c r="A131" s="7" t="s">
        <v>457</v>
      </c>
      <c r="B131" s="7" t="s">
        <v>297</v>
      </c>
      <c r="C131" s="7" t="s">
        <v>110</v>
      </c>
      <c r="D131" s="7" t="s">
        <v>298</v>
      </c>
      <c r="E131" s="8">
        <v>11846</v>
      </c>
      <c r="F131" s="8">
        <v>11846</v>
      </c>
      <c r="G131" s="8">
        <v>2000</v>
      </c>
      <c r="H131" s="8">
        <v>400</v>
      </c>
      <c r="I131" s="7"/>
    </row>
    <row r="132" spans="1:9" ht="12.75">
      <c r="A132" s="7" t="s">
        <v>458</v>
      </c>
      <c r="B132" s="7" t="s">
        <v>310</v>
      </c>
      <c r="C132" s="7" t="s">
        <v>113</v>
      </c>
      <c r="D132" s="7" t="s">
        <v>283</v>
      </c>
      <c r="E132" s="8">
        <v>2150</v>
      </c>
      <c r="F132" s="8">
        <v>2150</v>
      </c>
      <c r="G132" s="8">
        <v>1000</v>
      </c>
      <c r="H132" s="8">
        <v>250</v>
      </c>
      <c r="I132" s="7"/>
    </row>
    <row r="133" spans="1:9" ht="12.75">
      <c r="A133" s="7" t="s">
        <v>459</v>
      </c>
      <c r="B133" s="7" t="s">
        <v>241</v>
      </c>
      <c r="C133" s="7" t="s">
        <v>328</v>
      </c>
      <c r="D133" s="9">
        <v>41048</v>
      </c>
      <c r="E133" s="8">
        <v>2050</v>
      </c>
      <c r="F133" s="8">
        <v>2050</v>
      </c>
      <c r="G133" s="8">
        <v>1000</v>
      </c>
      <c r="H133" s="8">
        <v>200</v>
      </c>
      <c r="I133" s="7"/>
    </row>
    <row r="134" spans="1:9" ht="12.75">
      <c r="A134" s="7" t="s">
        <v>460</v>
      </c>
      <c r="B134" s="7" t="s">
        <v>314</v>
      </c>
      <c r="C134" s="7" t="s">
        <v>0</v>
      </c>
      <c r="D134" s="7" t="s">
        <v>1</v>
      </c>
      <c r="E134" s="8">
        <v>900</v>
      </c>
      <c r="F134" s="8">
        <v>900</v>
      </c>
      <c r="G134" s="8">
        <v>500</v>
      </c>
      <c r="H134" s="8">
        <v>200</v>
      </c>
      <c r="I134" s="7"/>
    </row>
    <row r="135" spans="1:9" ht="12.75">
      <c r="A135" s="7" t="s">
        <v>461</v>
      </c>
      <c r="B135" s="7" t="s">
        <v>297</v>
      </c>
      <c r="C135" s="7" t="s">
        <v>111</v>
      </c>
      <c r="D135" s="7" t="s">
        <v>154</v>
      </c>
      <c r="E135" s="8">
        <v>40650</v>
      </c>
      <c r="F135" s="8">
        <v>40650</v>
      </c>
      <c r="G135" s="8">
        <v>3200</v>
      </c>
      <c r="H135" s="8">
        <v>0</v>
      </c>
      <c r="I135" s="7"/>
    </row>
    <row r="136" spans="1:9" ht="12.75">
      <c r="A136" s="7" t="s">
        <v>462</v>
      </c>
      <c r="B136" s="7" t="s">
        <v>313</v>
      </c>
      <c r="C136" s="7" t="s">
        <v>112</v>
      </c>
      <c r="D136" s="7" t="s">
        <v>170</v>
      </c>
      <c r="E136" s="8">
        <v>15150</v>
      </c>
      <c r="F136" s="8">
        <v>15150</v>
      </c>
      <c r="G136" s="8">
        <v>1500</v>
      </c>
      <c r="H136" s="8">
        <v>0</v>
      </c>
      <c r="I136" s="7"/>
    </row>
    <row r="137" spans="1:9" ht="12.75">
      <c r="A137" s="7" t="s">
        <v>463</v>
      </c>
      <c r="B137" s="7" t="s">
        <v>159</v>
      </c>
      <c r="C137" s="7" t="s">
        <v>107</v>
      </c>
      <c r="D137" s="7" t="s">
        <v>321</v>
      </c>
      <c r="E137" s="8">
        <v>32850</v>
      </c>
      <c r="F137" s="8">
        <v>32850</v>
      </c>
      <c r="G137" s="8">
        <v>10000</v>
      </c>
      <c r="H137" s="8">
        <v>0</v>
      </c>
      <c r="I137" s="7"/>
    </row>
    <row r="138" spans="1:9" ht="12.75">
      <c r="A138" s="7" t="s">
        <v>464</v>
      </c>
      <c r="B138" s="7" t="s">
        <v>217</v>
      </c>
      <c r="C138" s="7" t="s">
        <v>106</v>
      </c>
      <c r="D138" s="7" t="s">
        <v>321</v>
      </c>
      <c r="E138" s="8">
        <v>21900</v>
      </c>
      <c r="F138" s="8">
        <v>21900</v>
      </c>
      <c r="G138" s="8">
        <v>6400</v>
      </c>
      <c r="H138" s="8">
        <v>0</v>
      </c>
      <c r="I138" s="7"/>
    </row>
    <row r="139" spans="1:9" ht="12.75">
      <c r="A139" s="7" t="s">
        <v>465</v>
      </c>
      <c r="B139" s="7" t="s">
        <v>297</v>
      </c>
      <c r="C139" s="7" t="s">
        <v>108</v>
      </c>
      <c r="D139" s="7" t="s">
        <v>321</v>
      </c>
      <c r="E139" s="8">
        <v>15000</v>
      </c>
      <c r="F139" s="8">
        <v>15000</v>
      </c>
      <c r="G139" s="8">
        <v>5000</v>
      </c>
      <c r="H139" s="8">
        <v>0</v>
      </c>
      <c r="I139" s="7"/>
    </row>
    <row r="140" spans="1:9" ht="12.75">
      <c r="A140" s="7" t="s">
        <v>466</v>
      </c>
      <c r="B140" s="7" t="s">
        <v>297</v>
      </c>
      <c r="C140" s="7" t="s">
        <v>109</v>
      </c>
      <c r="D140" s="7" t="s">
        <v>321</v>
      </c>
      <c r="E140" s="8">
        <v>15000</v>
      </c>
      <c r="F140" s="8">
        <v>15000</v>
      </c>
      <c r="G140" s="8">
        <v>4000</v>
      </c>
      <c r="H140" s="8">
        <v>0</v>
      </c>
      <c r="I140" s="7"/>
    </row>
    <row r="141" spans="1:9" ht="12.75">
      <c r="A141" s="7" t="s">
        <v>467</v>
      </c>
      <c r="B141" s="7" t="s">
        <v>151</v>
      </c>
      <c r="C141" s="7" t="s">
        <v>114</v>
      </c>
      <c r="D141" s="7" t="s">
        <v>142</v>
      </c>
      <c r="E141" s="8">
        <v>3355</v>
      </c>
      <c r="F141" s="8">
        <v>3355</v>
      </c>
      <c r="G141" s="8">
        <v>600</v>
      </c>
      <c r="H141" s="8">
        <v>0</v>
      </c>
      <c r="I141" s="7"/>
    </row>
    <row r="142" spans="1:9" ht="12.75">
      <c r="A142" s="7" t="s">
        <v>468</v>
      </c>
      <c r="B142" s="7" t="s">
        <v>308</v>
      </c>
      <c r="C142" s="7" t="s">
        <v>115</v>
      </c>
      <c r="D142" s="9">
        <v>40957</v>
      </c>
      <c r="E142" s="8">
        <v>1030</v>
      </c>
      <c r="F142" s="8">
        <v>1030</v>
      </c>
      <c r="G142" s="8">
        <v>500</v>
      </c>
      <c r="H142" s="8">
        <v>0</v>
      </c>
      <c r="I142" s="7"/>
    </row>
    <row r="143" spans="1:9" ht="12.75">
      <c r="A143" s="7" t="s">
        <v>469</v>
      </c>
      <c r="B143" s="7" t="s">
        <v>159</v>
      </c>
      <c r="C143" s="7" t="s">
        <v>116</v>
      </c>
      <c r="D143" s="7" t="s">
        <v>165</v>
      </c>
      <c r="E143" s="8">
        <v>3630</v>
      </c>
      <c r="F143" s="8">
        <v>3630</v>
      </c>
      <c r="G143" s="8">
        <v>900</v>
      </c>
      <c r="H143" s="8">
        <v>0</v>
      </c>
      <c r="I143" s="7"/>
    </row>
    <row r="144" spans="1:9" ht="12.75">
      <c r="A144" s="7" t="s">
        <v>470</v>
      </c>
      <c r="B144" s="7" t="s">
        <v>137</v>
      </c>
      <c r="C144" s="7" t="s">
        <v>138</v>
      </c>
      <c r="D144" s="7" t="s">
        <v>139</v>
      </c>
      <c r="E144" s="8">
        <v>2418</v>
      </c>
      <c r="F144" s="8">
        <v>2418</v>
      </c>
      <c r="G144" s="8">
        <v>650</v>
      </c>
      <c r="H144" s="8">
        <v>0</v>
      </c>
      <c r="I144" s="7"/>
    </row>
    <row r="145" spans="1:9" ht="12.75">
      <c r="A145" s="7" t="s">
        <v>471</v>
      </c>
      <c r="B145" s="7" t="s">
        <v>245</v>
      </c>
      <c r="C145" s="7" t="s">
        <v>30</v>
      </c>
      <c r="D145" s="9">
        <v>41138</v>
      </c>
      <c r="E145" s="8">
        <v>2490</v>
      </c>
      <c r="F145" s="8">
        <v>2490</v>
      </c>
      <c r="G145" s="8">
        <v>500</v>
      </c>
      <c r="H145" s="8">
        <v>0</v>
      </c>
      <c r="I145" s="7"/>
    </row>
    <row r="146" spans="1:9" ht="12.75">
      <c r="A146" s="7" t="s">
        <v>472</v>
      </c>
      <c r="B146" s="7" t="s">
        <v>324</v>
      </c>
      <c r="C146" s="7" t="s">
        <v>117</v>
      </c>
      <c r="D146" s="7" t="s">
        <v>325</v>
      </c>
      <c r="E146" s="8">
        <v>1800</v>
      </c>
      <c r="F146" s="8">
        <v>1800</v>
      </c>
      <c r="G146" s="8">
        <v>650</v>
      </c>
      <c r="H146" s="8">
        <v>0</v>
      </c>
      <c r="I146" s="7"/>
    </row>
    <row r="147" spans="1:9" ht="12.75">
      <c r="A147" s="7" t="s">
        <v>473</v>
      </c>
      <c r="B147" s="7" t="s">
        <v>16</v>
      </c>
      <c r="C147" s="7" t="s">
        <v>118</v>
      </c>
      <c r="D147" s="9">
        <v>41100</v>
      </c>
      <c r="E147" s="8">
        <v>480</v>
      </c>
      <c r="F147" s="8">
        <v>480</v>
      </c>
      <c r="G147" s="8">
        <v>300</v>
      </c>
      <c r="H147" s="8">
        <v>0</v>
      </c>
      <c r="I147" s="7"/>
    </row>
    <row r="148" spans="1:9" ht="12.75">
      <c r="A148" s="7" t="s">
        <v>474</v>
      </c>
      <c r="B148" s="7" t="s">
        <v>16</v>
      </c>
      <c r="C148" s="7" t="s">
        <v>119</v>
      </c>
      <c r="D148" s="9">
        <v>41109</v>
      </c>
      <c r="E148" s="8">
        <v>230</v>
      </c>
      <c r="F148" s="8">
        <v>230</v>
      </c>
      <c r="G148" s="8">
        <v>200</v>
      </c>
      <c r="H148" s="8">
        <v>0</v>
      </c>
      <c r="I148" s="7"/>
    </row>
    <row r="149" spans="1:9" ht="12.75">
      <c r="A149" s="7" t="s">
        <v>475</v>
      </c>
      <c r="B149" s="7" t="s">
        <v>190</v>
      </c>
      <c r="C149" s="7" t="s">
        <v>193</v>
      </c>
      <c r="D149" s="7" t="s">
        <v>194</v>
      </c>
      <c r="E149" s="8">
        <v>800</v>
      </c>
      <c r="F149" s="8">
        <v>800</v>
      </c>
      <c r="G149" s="8">
        <v>400</v>
      </c>
      <c r="H149" s="8">
        <v>0</v>
      </c>
      <c r="I149" s="7"/>
    </row>
    <row r="150" spans="1:9" ht="12.75">
      <c r="A150" s="7" t="s">
        <v>476</v>
      </c>
      <c r="B150" s="7" t="s">
        <v>322</v>
      </c>
      <c r="C150" s="7" t="s">
        <v>120</v>
      </c>
      <c r="D150" s="7" t="s">
        <v>323</v>
      </c>
      <c r="E150" s="8">
        <v>1360</v>
      </c>
      <c r="F150" s="8">
        <v>1360</v>
      </c>
      <c r="G150" s="8">
        <v>350</v>
      </c>
      <c r="H150" s="8">
        <v>0</v>
      </c>
      <c r="I150" s="7"/>
    </row>
    <row r="151" spans="1:9" ht="12.75">
      <c r="A151" s="7" t="s">
        <v>477</v>
      </c>
      <c r="B151" s="7" t="s">
        <v>312</v>
      </c>
      <c r="C151" s="7" t="s">
        <v>252</v>
      </c>
      <c r="D151" s="9">
        <v>40922</v>
      </c>
      <c r="E151" s="8">
        <v>640</v>
      </c>
      <c r="F151" s="8">
        <v>640</v>
      </c>
      <c r="G151" s="8">
        <v>190</v>
      </c>
      <c r="H151" s="8">
        <v>0</v>
      </c>
      <c r="I151" s="7"/>
    </row>
    <row r="152" spans="1:9" ht="12.75">
      <c r="A152" s="7" t="s">
        <v>478</v>
      </c>
      <c r="B152" s="7" t="s">
        <v>312</v>
      </c>
      <c r="C152" s="7" t="s">
        <v>274</v>
      </c>
      <c r="D152" s="9">
        <v>41048</v>
      </c>
      <c r="E152" s="8">
        <v>350</v>
      </c>
      <c r="F152" s="8">
        <v>350</v>
      </c>
      <c r="G152" s="8">
        <v>130</v>
      </c>
      <c r="H152" s="8">
        <v>0</v>
      </c>
      <c r="I152" s="7"/>
    </row>
    <row r="153" spans="1:9" ht="12.75">
      <c r="A153" s="7" t="s">
        <v>479</v>
      </c>
      <c r="B153" s="7" t="s">
        <v>143</v>
      </c>
      <c r="C153" s="7" t="s">
        <v>121</v>
      </c>
      <c r="D153" s="7" t="s">
        <v>144</v>
      </c>
      <c r="E153" s="8">
        <v>9973</v>
      </c>
      <c r="F153" s="8">
        <v>9973</v>
      </c>
      <c r="G153" s="8">
        <v>2000</v>
      </c>
      <c r="H153" s="8">
        <v>0</v>
      </c>
      <c r="I153" s="7"/>
    </row>
    <row r="154" spans="1:9" ht="12.75">
      <c r="A154" s="7" t="s">
        <v>480</v>
      </c>
      <c r="B154" s="7" t="s">
        <v>303</v>
      </c>
      <c r="C154" s="7" t="s">
        <v>14</v>
      </c>
      <c r="D154" s="7" t="s">
        <v>15</v>
      </c>
      <c r="E154" s="8">
        <v>4900</v>
      </c>
      <c r="F154" s="8">
        <v>4900</v>
      </c>
      <c r="G154" s="8">
        <v>290</v>
      </c>
      <c r="H154" s="8">
        <v>0</v>
      </c>
      <c r="I154" s="7"/>
    </row>
    <row r="155" spans="1:9" ht="12.75">
      <c r="A155" s="7" t="s">
        <v>481</v>
      </c>
      <c r="B155" s="7" t="s">
        <v>209</v>
      </c>
      <c r="C155" s="7" t="s">
        <v>210</v>
      </c>
      <c r="D155" s="7" t="s">
        <v>211</v>
      </c>
      <c r="E155" s="8">
        <v>17945</v>
      </c>
      <c r="F155" s="8">
        <v>17945</v>
      </c>
      <c r="G155" s="8">
        <v>1500</v>
      </c>
      <c r="H155" s="8">
        <v>0</v>
      </c>
      <c r="I155" s="7"/>
    </row>
    <row r="156" spans="1:9" ht="12.75">
      <c r="A156" s="7" t="s">
        <v>482</v>
      </c>
      <c r="B156" s="7" t="s">
        <v>241</v>
      </c>
      <c r="C156" s="7" t="s">
        <v>122</v>
      </c>
      <c r="D156" s="7" t="s">
        <v>280</v>
      </c>
      <c r="E156" s="8">
        <v>8550</v>
      </c>
      <c r="F156" s="8">
        <v>8550</v>
      </c>
      <c r="G156" s="8">
        <v>3000</v>
      </c>
      <c r="H156" s="8">
        <v>0</v>
      </c>
      <c r="I156" s="7"/>
    </row>
    <row r="157" spans="1:9" ht="12.75">
      <c r="A157" s="7" t="s">
        <v>483</v>
      </c>
      <c r="B157" s="7" t="s">
        <v>297</v>
      </c>
      <c r="C157" s="7" t="s">
        <v>123</v>
      </c>
      <c r="D157" s="7" t="s">
        <v>321</v>
      </c>
      <c r="E157" s="8">
        <v>7000</v>
      </c>
      <c r="F157" s="8">
        <v>7000</v>
      </c>
      <c r="G157" s="8">
        <v>2000</v>
      </c>
      <c r="H157" s="8">
        <v>0</v>
      </c>
      <c r="I157" s="7"/>
    </row>
    <row r="158" spans="1:9" ht="12.75">
      <c r="A158" s="7" t="s">
        <v>484</v>
      </c>
      <c r="B158" s="7" t="s">
        <v>297</v>
      </c>
      <c r="C158" s="7" t="s">
        <v>124</v>
      </c>
      <c r="D158" s="7" t="s">
        <v>321</v>
      </c>
      <c r="E158" s="8">
        <v>8000</v>
      </c>
      <c r="F158" s="8">
        <v>8000</v>
      </c>
      <c r="G158" s="8">
        <v>1500</v>
      </c>
      <c r="H158" s="8">
        <v>0</v>
      </c>
      <c r="I158" s="7"/>
    </row>
    <row r="159" spans="1:9" ht="12.75">
      <c r="A159" s="7" t="s">
        <v>485</v>
      </c>
      <c r="B159" s="7" t="s">
        <v>297</v>
      </c>
      <c r="C159" s="7" t="s">
        <v>125</v>
      </c>
      <c r="D159" s="7" t="s">
        <v>321</v>
      </c>
      <c r="E159" s="8">
        <v>10000</v>
      </c>
      <c r="F159" s="8">
        <v>10000</v>
      </c>
      <c r="G159" s="8">
        <v>1500</v>
      </c>
      <c r="H159" s="8">
        <v>0</v>
      </c>
      <c r="I159" s="7"/>
    </row>
    <row r="160" spans="1:9" ht="12.75">
      <c r="A160" s="7" t="s">
        <v>486</v>
      </c>
      <c r="B160" s="7" t="s">
        <v>297</v>
      </c>
      <c r="C160" s="7" t="s">
        <v>126</v>
      </c>
      <c r="D160" s="7" t="s">
        <v>321</v>
      </c>
      <c r="E160" s="8">
        <v>10000</v>
      </c>
      <c r="F160" s="8">
        <v>10000</v>
      </c>
      <c r="G160" s="8">
        <v>1000</v>
      </c>
      <c r="H160" s="8">
        <v>0</v>
      </c>
      <c r="I160" s="7"/>
    </row>
    <row r="161" spans="1:9" ht="12.75">
      <c r="A161" s="7" t="s">
        <v>487</v>
      </c>
      <c r="B161" s="7" t="s">
        <v>297</v>
      </c>
      <c r="C161" s="7" t="s">
        <v>127</v>
      </c>
      <c r="D161" s="7" t="s">
        <v>321</v>
      </c>
      <c r="E161" s="8">
        <v>3700</v>
      </c>
      <c r="F161" s="8">
        <v>3700</v>
      </c>
      <c r="G161" s="8">
        <v>1000</v>
      </c>
      <c r="H161" s="8">
        <v>0</v>
      </c>
      <c r="I161" s="7"/>
    </row>
    <row r="162" spans="1:9" ht="12.75">
      <c r="A162" s="7" t="s">
        <v>488</v>
      </c>
      <c r="B162" s="7" t="s">
        <v>297</v>
      </c>
      <c r="C162" s="7" t="s">
        <v>176</v>
      </c>
      <c r="D162" s="7" t="s">
        <v>177</v>
      </c>
      <c r="E162" s="8">
        <v>2124</v>
      </c>
      <c r="F162" s="8">
        <v>2124</v>
      </c>
      <c r="G162" s="8">
        <v>600</v>
      </c>
      <c r="H162" s="8">
        <v>0</v>
      </c>
      <c r="I162" s="7"/>
    </row>
    <row r="163" spans="1:9" ht="12.75">
      <c r="A163" s="7" t="s">
        <v>489</v>
      </c>
      <c r="B163" s="7" t="s">
        <v>297</v>
      </c>
      <c r="C163" s="7" t="s">
        <v>128</v>
      </c>
      <c r="D163" s="7" t="s">
        <v>321</v>
      </c>
      <c r="E163" s="8">
        <v>1900</v>
      </c>
      <c r="F163" s="8">
        <v>1900</v>
      </c>
      <c r="G163" s="8">
        <v>500</v>
      </c>
      <c r="H163" s="8">
        <v>0</v>
      </c>
      <c r="I163" s="7"/>
    </row>
    <row r="164" spans="1:9" ht="12.75">
      <c r="A164" s="7" t="s">
        <v>490</v>
      </c>
      <c r="B164" s="7" t="s">
        <v>297</v>
      </c>
      <c r="C164" s="7" t="s">
        <v>129</v>
      </c>
      <c r="D164" s="7" t="s">
        <v>157</v>
      </c>
      <c r="E164" s="8">
        <v>600</v>
      </c>
      <c r="F164" s="8">
        <v>600</v>
      </c>
      <c r="G164" s="8">
        <v>300</v>
      </c>
      <c r="H164" s="8">
        <v>0</v>
      </c>
      <c r="I164" s="7"/>
    </row>
    <row r="165" spans="1:9" ht="12.75">
      <c r="A165" s="7" t="s">
        <v>491</v>
      </c>
      <c r="B165" s="7" t="s">
        <v>297</v>
      </c>
      <c r="C165" s="7" t="s">
        <v>149</v>
      </c>
      <c r="D165" s="7" t="s">
        <v>150</v>
      </c>
      <c r="E165" s="8">
        <v>700</v>
      </c>
      <c r="F165" s="8">
        <v>700</v>
      </c>
      <c r="G165" s="8">
        <v>300</v>
      </c>
      <c r="H165" s="8">
        <v>0</v>
      </c>
      <c r="I165" s="7"/>
    </row>
    <row r="166" spans="1:9" ht="12.75">
      <c r="A166" s="7" t="s">
        <v>492</v>
      </c>
      <c r="B166" s="7" t="s">
        <v>255</v>
      </c>
      <c r="C166" s="7" t="s">
        <v>256</v>
      </c>
      <c r="D166" s="9">
        <v>41260</v>
      </c>
      <c r="E166" s="8">
        <v>705</v>
      </c>
      <c r="F166" s="8">
        <v>705</v>
      </c>
      <c r="G166" s="8">
        <v>320</v>
      </c>
      <c r="H166" s="8">
        <v>0</v>
      </c>
      <c r="I166" s="7"/>
    </row>
    <row r="167" spans="1:9" ht="12.75">
      <c r="A167" s="7" t="s">
        <v>493</v>
      </c>
      <c r="B167" s="7" t="s">
        <v>166</v>
      </c>
      <c r="C167" s="7" t="s">
        <v>167</v>
      </c>
      <c r="D167" s="7" t="s">
        <v>168</v>
      </c>
      <c r="E167" s="8">
        <v>1890</v>
      </c>
      <c r="F167" s="8">
        <v>1890</v>
      </c>
      <c r="G167" s="8">
        <v>890</v>
      </c>
      <c r="H167" s="8">
        <v>0</v>
      </c>
      <c r="I167" s="7"/>
    </row>
    <row r="168" spans="1:9" ht="12.75">
      <c r="A168" s="7" t="s">
        <v>494</v>
      </c>
      <c r="B168" s="7" t="s">
        <v>232</v>
      </c>
      <c r="C168" s="7" t="s">
        <v>234</v>
      </c>
      <c r="D168" s="7" t="s">
        <v>235</v>
      </c>
      <c r="E168" s="8">
        <v>750</v>
      </c>
      <c r="F168" s="8">
        <v>750</v>
      </c>
      <c r="G168" s="8">
        <v>500</v>
      </c>
      <c r="H168" s="8">
        <v>0</v>
      </c>
      <c r="I168" s="7"/>
    </row>
    <row r="169" spans="1:9" ht="12.75">
      <c r="A169" s="7" t="s">
        <v>495</v>
      </c>
      <c r="B169" s="7" t="s">
        <v>218</v>
      </c>
      <c r="C169" s="7" t="s">
        <v>130</v>
      </c>
      <c r="D169" s="7" t="s">
        <v>189</v>
      </c>
      <c r="E169" s="8">
        <v>86000</v>
      </c>
      <c r="F169" s="8">
        <v>86000</v>
      </c>
      <c r="G169" s="8">
        <v>25000</v>
      </c>
      <c r="H169" s="8">
        <v>0</v>
      </c>
      <c r="I169" s="7"/>
    </row>
    <row r="170" spans="1:9" ht="12.75">
      <c r="A170" s="7" t="s">
        <v>496</v>
      </c>
      <c r="B170" s="7" t="s">
        <v>312</v>
      </c>
      <c r="C170" s="7" t="s">
        <v>131</v>
      </c>
      <c r="D170" s="9">
        <v>41111</v>
      </c>
      <c r="E170" s="8">
        <v>75000</v>
      </c>
      <c r="F170" s="8">
        <v>75000</v>
      </c>
      <c r="G170" s="8">
        <v>10000</v>
      </c>
      <c r="H170" s="8">
        <v>0</v>
      </c>
      <c r="I170" s="7"/>
    </row>
    <row r="171" spans="1:9" ht="12.75">
      <c r="A171" s="7" t="s">
        <v>497</v>
      </c>
      <c r="B171" s="7" t="s">
        <v>312</v>
      </c>
      <c r="C171" s="7" t="s">
        <v>132</v>
      </c>
      <c r="D171" s="9">
        <v>41076</v>
      </c>
      <c r="E171" s="8">
        <v>160</v>
      </c>
      <c r="F171" s="8">
        <v>160</v>
      </c>
      <c r="G171" s="8">
        <v>80</v>
      </c>
      <c r="H171" s="8">
        <v>0</v>
      </c>
      <c r="I171" s="7"/>
    </row>
    <row r="172" spans="1:9" ht="12.75">
      <c r="A172" s="7" t="s">
        <v>498</v>
      </c>
      <c r="B172" s="7" t="s">
        <v>186</v>
      </c>
      <c r="C172" s="7" t="s">
        <v>181</v>
      </c>
      <c r="D172" s="7" t="s">
        <v>182</v>
      </c>
      <c r="E172" s="8">
        <v>4200</v>
      </c>
      <c r="F172" s="8">
        <v>4200</v>
      </c>
      <c r="G172" s="8">
        <v>1400</v>
      </c>
      <c r="H172" s="8">
        <v>0</v>
      </c>
      <c r="I172" s="7"/>
    </row>
    <row r="173" spans="1:9" ht="12.75">
      <c r="A173" s="7" t="s">
        <v>499</v>
      </c>
      <c r="B173" s="7" t="s">
        <v>186</v>
      </c>
      <c r="C173" s="7" t="s">
        <v>133</v>
      </c>
      <c r="D173" s="7" t="s">
        <v>173</v>
      </c>
      <c r="E173" s="8">
        <v>750</v>
      </c>
      <c r="F173" s="8">
        <v>750</v>
      </c>
      <c r="G173" s="8">
        <v>180</v>
      </c>
      <c r="H173" s="8">
        <v>0</v>
      </c>
      <c r="I173" s="7"/>
    </row>
    <row r="174" spans="1:9" ht="12.75">
      <c r="A174" s="7" t="s">
        <v>500</v>
      </c>
      <c r="B174" s="7" t="s">
        <v>308</v>
      </c>
      <c r="C174" s="7" t="s">
        <v>291</v>
      </c>
      <c r="D174" s="9">
        <v>41028</v>
      </c>
      <c r="E174" s="8">
        <v>11100</v>
      </c>
      <c r="F174" s="8">
        <v>11100</v>
      </c>
      <c r="G174" s="8">
        <v>1000</v>
      </c>
      <c r="H174" s="8">
        <v>0</v>
      </c>
      <c r="I174" s="7"/>
    </row>
    <row r="175" spans="1:9" s="3" customFormat="1" ht="12.75">
      <c r="A175" s="11"/>
      <c r="B175" s="11"/>
      <c r="C175" s="13" t="s">
        <v>505</v>
      </c>
      <c r="D175" s="14"/>
      <c r="E175" s="12">
        <f>SUM(E129:E174)</f>
        <v>567226</v>
      </c>
      <c r="F175" s="12"/>
      <c r="G175" s="12">
        <f>SUM(G129:G174)</f>
        <v>117830</v>
      </c>
      <c r="H175" s="12">
        <f>SUM(H129:H174)</f>
        <v>7050</v>
      </c>
      <c r="I175" s="18"/>
    </row>
    <row r="176" spans="1:9" s="3" customFormat="1" ht="12.75">
      <c r="A176" s="11"/>
      <c r="B176" s="11"/>
      <c r="C176" s="13" t="s">
        <v>501</v>
      </c>
      <c r="D176" s="11"/>
      <c r="E176" s="12">
        <f>E14+E57+E101+E110+E127+E175</f>
        <v>3738671.2</v>
      </c>
      <c r="F176" s="12">
        <f>SUM(F4:F173)</f>
        <v>3727571.2</v>
      </c>
      <c r="G176" s="12">
        <f>G14+G57+G101+G110+G127+G175</f>
        <v>658672</v>
      </c>
      <c r="H176" s="12">
        <f>H14+H57+H101+H110+H127+H175</f>
        <v>290250</v>
      </c>
      <c r="I176" s="18"/>
    </row>
    <row r="177" spans="1:9" s="3" customFormat="1" ht="12.75">
      <c r="A177" s="11" t="s">
        <v>504</v>
      </c>
      <c r="B177" s="11"/>
      <c r="C177" s="15" t="s">
        <v>502</v>
      </c>
      <c r="D177" s="11"/>
      <c r="E177" s="12"/>
      <c r="F177" s="12"/>
      <c r="G177" s="12"/>
      <c r="H177" s="12">
        <v>11343</v>
      </c>
      <c r="I177" s="18"/>
    </row>
    <row r="178" spans="1:9" s="3" customFormat="1" ht="15.75">
      <c r="A178" s="4"/>
      <c r="B178" s="4"/>
      <c r="C178" s="16" t="s">
        <v>503</v>
      </c>
      <c r="D178" s="4"/>
      <c r="E178" s="17">
        <v>3738671</v>
      </c>
      <c r="F178" s="17"/>
      <c r="G178" s="17">
        <v>658672</v>
      </c>
      <c r="H178" s="17">
        <f>H176+H177</f>
        <v>301593</v>
      </c>
      <c r="I178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Paal</dc:creator>
  <cp:keywords/>
  <dc:description/>
  <cp:lastModifiedBy>Marianne</cp:lastModifiedBy>
  <cp:lastPrinted>2011-11-21T13:45:27Z</cp:lastPrinted>
  <dcterms:created xsi:type="dcterms:W3CDTF">2011-08-31T08:18:10Z</dcterms:created>
  <dcterms:modified xsi:type="dcterms:W3CDTF">2011-11-24T14:39:19Z</dcterms:modified>
  <cp:category/>
  <cp:version/>
  <cp:contentType/>
  <cp:contentStatus/>
</cp:coreProperties>
</file>