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665" tabRatio="500" activeTab="0"/>
  </bookViews>
  <sheets>
    <sheet name="Leht1" sheetId="1" r:id="rId1"/>
  </sheets>
  <definedNames/>
  <calcPr fullCalcOnLoad="1"/>
</workbook>
</file>

<file path=xl/sharedStrings.xml><?xml version="1.0" encoding="utf-8"?>
<sst xmlns="http://schemas.openxmlformats.org/spreadsheetml/2006/main" count="78" uniqueCount="50">
  <si>
    <t>Ühik</t>
  </si>
  <si>
    <t>Kogus</t>
  </si>
  <si>
    <t>Sademeveetoru PP De110/ID97 SN8</t>
  </si>
  <si>
    <t>m</t>
  </si>
  <si>
    <t>Sademeveetoru PP De160/ID39 SN8</t>
  </si>
  <si>
    <t>Sademeveetoru PP De400/ID348 SN8</t>
  </si>
  <si>
    <t>Sademeveetorule PP liitmikud sh. painduvad liitmikud, üleminekud, põlved, kolmikud jne. Lisaks liugmuhvid, otseliitmikud ja läbiviiguhülsid</t>
  </si>
  <si>
    <t>obj</t>
  </si>
  <si>
    <t>Sademeveelehter PE DE315/110</t>
  </si>
  <si>
    <t>tk</t>
  </si>
  <si>
    <t>Teleskoopiline kaev PE De400/315 kaas 40T</t>
  </si>
  <si>
    <t>Teleskoopiline kaev PE De560/500 kaas 40T</t>
  </si>
  <si>
    <t>Teleskoopiline restkaev PE De560/500 kaas 40T</t>
  </si>
  <si>
    <t>Kanalisatsioonitoru PVC De  110 SN8</t>
  </si>
  <si>
    <t>Kanalisatsioonitoru PVC De  160 SN8</t>
  </si>
  <si>
    <t>Kanalisatsioonitorule PVC liitmikud s.o siirdmikud, 
muhvid, kuumkahanevad liitmikud</t>
  </si>
  <si>
    <t>Järelühendussadulad PE-kaevu korpustele või läbiviigutihendid</t>
  </si>
  <si>
    <t>Teleskoopiline kaev PE De630/500 kaas 40T</t>
  </si>
  <si>
    <t>Kanalisatsioonitorule PVC liitmikud</t>
  </si>
  <si>
    <t>Materjalid, mis pole eespool loetletud, kuid on vajalikud projektlahenduse väljaehitamiseks</t>
  </si>
  <si>
    <t>Kanalisatsioonikaevude paigaldamine</t>
  </si>
  <si>
    <t>Sademeveekaevude s.h restkaevude paigaldamine</t>
  </si>
  <si>
    <t>Sademeveelehtrite paigaldamine</t>
  </si>
  <si>
    <t xml:space="preserve">Teeäärekivide (1000x200x80) paigaldus </t>
  </si>
  <si>
    <t>m2</t>
  </si>
  <si>
    <t>Haljasala (muru) taastamine/rajamine</t>
  </si>
  <si>
    <t>Torustiku aluse ettevalmistus ja mahamärkimine</t>
  </si>
  <si>
    <t>Torustike survepesu ja videouuring ja surveproov</t>
  </si>
  <si>
    <t>Teekatte märgistuse ja märkide taastamine</t>
  </si>
  <si>
    <t>Nr</t>
  </si>
  <si>
    <t>Sademeveetorustiku materjalid</t>
  </si>
  <si>
    <t>Kanalisatsioonitorustiku materjalid</t>
  </si>
  <si>
    <t>Ehitustööd</t>
  </si>
  <si>
    <t>Üh. hind</t>
  </si>
  <si>
    <t>Summa</t>
  </si>
  <si>
    <t xml:space="preserve">Kokku: </t>
  </si>
  <si>
    <t>Tellija varu 5%</t>
  </si>
  <si>
    <t>Summa:</t>
  </si>
  <si>
    <t xml:space="preserve">Käibemaks 20%: </t>
  </si>
  <si>
    <t xml:space="preserve">Kogumaksumus: </t>
  </si>
  <si>
    <t>Materjalid, mis pole eespool loetletud, kuid on vajalikud   projektlahenduse väljaehitamiseks</t>
  </si>
  <si>
    <r>
      <t xml:space="preserve"> </t>
    </r>
    <r>
      <rPr>
        <b/>
        <sz val="9"/>
        <rFont val="Arial"/>
        <family val="2"/>
      </rPr>
      <t>Ehitusmaterjalide ja tööde loetelu</t>
    </r>
  </si>
  <si>
    <t>Torustike teostusmõõdistus</t>
  </si>
  <si>
    <t>Muud objekti valmimiseks vajalikud tööd ja kulud: mahamärkimine, kooskõlastused, piiramine, renditehnika, transport, jäätmete utiliseerimine, täitedokumentatsioon, kasutusteaitis jms</t>
  </si>
  <si>
    <t>Sillutiskatte taastamine (võib asendada ka asfaldiga)</t>
  </si>
  <si>
    <t xml:space="preserve">Taastatav 1-kihiline asfaltkate kergliiklusteel/sõiduteel </t>
  </si>
  <si>
    <t>Kanalisatsioonitorustiku paigaldamine koos kaevetööde, pinnase äraveo,ol.ol torude likvideerimise, kommunikatsioonide toestamise, aluste, tagasitäite jmt-ga</t>
  </si>
  <si>
    <t>Sademeveetorustiku paigaldamine koos kaevetööde, pinnase äraveo,ol.ol torude likvideerimise, kommunikatsioonide toestamise, aluste, tagasitäite jmt-ga</t>
  </si>
  <si>
    <t>Aleksandri 10 torustike pakkumistabel</t>
  </si>
  <si>
    <t>Pakkumuse hinnatabel on abistav materjal pakkumuste koostamiseks, hilisemaks pakkumuste võrdlemiseks ning ehitusperioodil akteerimiseks ning muudatustööde tegemisel arvestamiseks. Hinnatabelis toodud tööde loetelud on hinnangulised ning ei pruugi sisaldada detailselt kõiki tulemuse saavutamiseks vajalikke töid, millega pakkuja peab arvestama. Kui hanke tehnilises kirjelduses ja ehitusprojektis kirjeldatud tööde tegemiseks on vajalikud töökirjelduses, spetsifikatsioonides või joonistel mittetoodud materjale, kuuluvad ka need tööde koosseisu.</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</si>
</sst>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39">
    <font>
      <sz val="10"/>
      <name val="Arial"/>
      <family val="2"/>
    </font>
    <font>
      <sz val="9"/>
      <name val="Arial"/>
      <family val="2"/>
    </font>
    <font>
      <b/>
      <sz val="9"/>
      <name val="Arial"/>
      <family val="2"/>
    </font>
    <font>
      <b/>
      <sz val="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8">
    <xf numFmtId="0" fontId="0" fillId="0" borderId="0" xfId="0" applyAlignment="1">
      <alignment/>
    </xf>
    <xf numFmtId="0" fontId="1" fillId="0" borderId="0" xfId="0" applyFont="1" applyAlignment="1">
      <alignment/>
    </xf>
    <xf numFmtId="0" fontId="1" fillId="0" borderId="0" xfId="0" applyFont="1" applyBorder="1" applyAlignment="1">
      <alignment/>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top"/>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top"/>
    </xf>
    <xf numFmtId="0" fontId="1" fillId="0" borderId="0" xfId="0" applyFont="1" applyBorder="1" applyAlignment="1">
      <alignment vertical="center"/>
    </xf>
    <xf numFmtId="0" fontId="1" fillId="0" borderId="0" xfId="0" applyNumberFormat="1" applyFont="1" applyFill="1" applyBorder="1" applyAlignment="1">
      <alignment vertical="center"/>
    </xf>
    <xf numFmtId="0" fontId="2" fillId="0" borderId="0" xfId="0" applyNumberFormat="1" applyFont="1" applyFill="1" applyBorder="1" applyAlignment="1">
      <alignment horizontal="left" vertical="top"/>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center" wrapText="1"/>
    </xf>
    <xf numFmtId="0" fontId="1" fillId="0" borderId="0" xfId="0" applyFont="1" applyFill="1" applyBorder="1" applyAlignment="1">
      <alignment/>
    </xf>
    <xf numFmtId="0" fontId="1" fillId="0" borderId="0" xfId="0" applyFont="1" applyFill="1" applyAlignment="1">
      <alignment/>
    </xf>
    <xf numFmtId="0" fontId="2" fillId="0" borderId="0" xfId="0" applyNumberFormat="1" applyFont="1" applyFill="1" applyBorder="1" applyAlignment="1">
      <alignment horizontal="center"/>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0" fontId="1" fillId="0" borderId="10" xfId="0" applyNumberFormat="1" applyFont="1" applyFill="1" applyBorder="1" applyAlignment="1">
      <alignment horizontal="center" vertical="center"/>
    </xf>
    <xf numFmtId="0" fontId="1" fillId="0" borderId="10" xfId="0" applyNumberFormat="1" applyFont="1" applyFill="1" applyBorder="1" applyAlignment="1">
      <alignment vertical="center"/>
    </xf>
    <xf numFmtId="0" fontId="1" fillId="0" borderId="10" xfId="0" applyNumberFormat="1" applyFont="1" applyFill="1" applyBorder="1" applyAlignment="1">
      <alignment horizontal="left" vertical="center" wrapText="1"/>
    </xf>
    <xf numFmtId="0" fontId="1" fillId="0" borderId="10" xfId="0" applyFont="1" applyBorder="1" applyAlignment="1">
      <alignment horizontal="center" vertical="center"/>
    </xf>
    <xf numFmtId="0" fontId="1" fillId="0" borderId="10" xfId="0" applyFont="1" applyBorder="1" applyAlignment="1">
      <alignment wrapText="1"/>
    </xf>
    <xf numFmtId="0" fontId="1" fillId="0" borderId="10" xfId="0" applyFont="1" applyBorder="1" applyAlignment="1">
      <alignment vertical="center"/>
    </xf>
    <xf numFmtId="0" fontId="1" fillId="0" borderId="10" xfId="0" applyFont="1" applyBorder="1" applyAlignment="1">
      <alignment horizontal="left" vertical="center" wrapText="1"/>
    </xf>
    <xf numFmtId="0" fontId="1" fillId="0" borderId="10" xfId="0" applyNumberFormat="1" applyFont="1" applyFill="1" applyBorder="1" applyAlignment="1">
      <alignment horizontal="left" vertical="center"/>
    </xf>
    <xf numFmtId="0" fontId="2" fillId="2" borderId="10" xfId="0" applyNumberFormat="1" applyFont="1" applyFill="1" applyBorder="1" applyAlignment="1">
      <alignment vertical="center"/>
    </xf>
    <xf numFmtId="0" fontId="2" fillId="2" borderId="10" xfId="0" applyFont="1" applyFill="1" applyBorder="1" applyAlignment="1">
      <alignment horizontal="left" vertical="center"/>
    </xf>
    <xf numFmtId="0" fontId="2" fillId="0" borderId="0" xfId="0" applyNumberFormat="1" applyFont="1" applyFill="1" applyBorder="1" applyAlignment="1">
      <alignment/>
    </xf>
    <xf numFmtId="0" fontId="0" fillId="0" borderId="0" xfId="0" applyNumberFormat="1" applyFont="1" applyFill="1" applyBorder="1" applyAlignment="1">
      <alignment horizontal="center"/>
    </xf>
    <xf numFmtId="0" fontId="2" fillId="13" borderId="10" xfId="0" applyNumberFormat="1" applyFont="1" applyFill="1" applyBorder="1" applyAlignment="1">
      <alignment horizontal="center"/>
    </xf>
    <xf numFmtId="0" fontId="1" fillId="13" borderId="10" xfId="0" applyNumberFormat="1" applyFont="1" applyFill="1" applyBorder="1" applyAlignment="1">
      <alignment horizontal="center"/>
    </xf>
    <xf numFmtId="0" fontId="1"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2" fontId="2" fillId="0" borderId="10" xfId="0" applyNumberFormat="1" applyFont="1" applyBorder="1" applyAlignment="1">
      <alignment horizontal="center" vertical="center"/>
    </xf>
    <xf numFmtId="0" fontId="3" fillId="0" borderId="0" xfId="0" applyNumberFormat="1" applyFont="1" applyFill="1" applyBorder="1" applyAlignment="1">
      <alignment horizontal="center"/>
    </xf>
    <xf numFmtId="0" fontId="3" fillId="0" borderId="10" xfId="0" applyFont="1" applyBorder="1" applyAlignment="1">
      <alignment horizontal="center"/>
    </xf>
    <xf numFmtId="0" fontId="4" fillId="0" borderId="10" xfId="0" applyFont="1" applyBorder="1" applyAlignment="1">
      <alignment horizontal="center"/>
    </xf>
    <xf numFmtId="0" fontId="1"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5"/>
  <sheetViews>
    <sheetView tabSelected="1" view="pageLayout" zoomScaleSheetLayoutView="100" workbookViewId="0" topLeftCell="A1">
      <selection activeCell="D11" sqref="D10:D11"/>
    </sheetView>
  </sheetViews>
  <sheetFormatPr defaultColWidth="11.57421875" defaultRowHeight="12.75"/>
  <cols>
    <col min="1" max="1" width="3.7109375" style="1" customWidth="1"/>
    <col min="2" max="2" width="53.00390625" style="1" customWidth="1"/>
    <col min="3" max="3" width="5.421875" style="1" customWidth="1"/>
    <col min="4" max="4" width="6.140625" style="1" customWidth="1"/>
    <col min="5" max="5" width="8.421875" style="1" customWidth="1"/>
    <col min="6" max="6" width="10.7109375" style="1" customWidth="1"/>
    <col min="7" max="8" width="11.57421875" style="1" customWidth="1"/>
    <col min="9" max="9" width="63.140625" style="1" customWidth="1"/>
    <col min="10" max="16384" width="11.57421875" style="1" customWidth="1"/>
  </cols>
  <sheetData>
    <row r="1" spans="1:12" ht="12.75">
      <c r="A1" s="27"/>
      <c r="B1" s="28"/>
      <c r="C1" s="27"/>
      <c r="D1" s="27"/>
      <c r="E1" s="27"/>
      <c r="F1" s="2"/>
      <c r="G1" s="2"/>
      <c r="H1" s="3"/>
      <c r="I1" s="4"/>
      <c r="J1" s="3"/>
      <c r="K1" s="3"/>
      <c r="L1" s="3"/>
    </row>
    <row r="2" spans="1:12" ht="12.75">
      <c r="A2" s="27"/>
      <c r="B2" s="34" t="s">
        <v>48</v>
      </c>
      <c r="C2" s="27"/>
      <c r="D2" s="27"/>
      <c r="E2" s="27"/>
      <c r="F2" s="2"/>
      <c r="G2" s="2"/>
      <c r="H2" s="3"/>
      <c r="I2" s="4"/>
      <c r="J2" s="3"/>
      <c r="K2" s="3"/>
      <c r="L2" s="3"/>
    </row>
    <row r="3" spans="1:12" ht="12.75">
      <c r="A3" s="27"/>
      <c r="B3" s="28"/>
      <c r="C3" s="27"/>
      <c r="D3" s="27"/>
      <c r="E3" s="27"/>
      <c r="F3" s="2"/>
      <c r="G3" s="2"/>
      <c r="H3" s="3"/>
      <c r="I3" s="4"/>
      <c r="J3" s="3"/>
      <c r="K3" s="3"/>
      <c r="L3" s="3"/>
    </row>
    <row r="4" spans="1:12" ht="14.25" customHeight="1">
      <c r="A4" s="29" t="s">
        <v>29</v>
      </c>
      <c r="B4" s="30" t="s">
        <v>41</v>
      </c>
      <c r="C4" s="29" t="s">
        <v>0</v>
      </c>
      <c r="D4" s="29" t="s">
        <v>1</v>
      </c>
      <c r="E4" s="29" t="s">
        <v>33</v>
      </c>
      <c r="F4" s="29" t="s">
        <v>34</v>
      </c>
      <c r="G4" s="2"/>
      <c r="H4" s="5"/>
      <c r="I4" s="6"/>
      <c r="J4" s="5"/>
      <c r="K4" s="5"/>
      <c r="L4" s="7"/>
    </row>
    <row r="5" spans="1:12" ht="12">
      <c r="A5" s="17"/>
      <c r="B5" s="25" t="s">
        <v>30</v>
      </c>
      <c r="C5" s="17"/>
      <c r="D5" s="17"/>
      <c r="E5" s="31"/>
      <c r="F5" s="32">
        <f>SUM(F6:F14)</f>
        <v>0</v>
      </c>
      <c r="G5" s="2"/>
      <c r="H5" s="5"/>
      <c r="I5" s="6"/>
      <c r="J5" s="5"/>
      <c r="K5" s="5"/>
      <c r="L5" s="8"/>
    </row>
    <row r="6" spans="1:12" ht="12">
      <c r="A6" s="17">
        <v>1</v>
      </c>
      <c r="B6" s="18" t="s">
        <v>2</v>
      </c>
      <c r="C6" s="17" t="s">
        <v>3</v>
      </c>
      <c r="D6" s="17">
        <v>40</v>
      </c>
      <c r="E6" s="31"/>
      <c r="F6" s="20">
        <f>D6*E6</f>
        <v>0</v>
      </c>
      <c r="G6" s="2"/>
      <c r="H6" s="5"/>
      <c r="I6" s="6"/>
      <c r="J6" s="5"/>
      <c r="K6" s="5"/>
      <c r="L6" s="8"/>
    </row>
    <row r="7" spans="1:12" ht="12">
      <c r="A7" s="17">
        <v>2</v>
      </c>
      <c r="B7" s="18" t="s">
        <v>4</v>
      </c>
      <c r="C7" s="17" t="s">
        <v>3</v>
      </c>
      <c r="D7" s="17">
        <v>12</v>
      </c>
      <c r="E7" s="31"/>
      <c r="F7" s="20">
        <f aca="true" t="shared" si="0" ref="F7:F36">D7*E7</f>
        <v>0</v>
      </c>
      <c r="G7" s="2"/>
      <c r="H7" s="5"/>
      <c r="I7" s="6"/>
      <c r="J7" s="5"/>
      <c r="K7" s="5"/>
      <c r="L7" s="8"/>
    </row>
    <row r="8" spans="1:12" ht="12">
      <c r="A8" s="17">
        <v>3</v>
      </c>
      <c r="B8" s="18" t="s">
        <v>5</v>
      </c>
      <c r="C8" s="17" t="s">
        <v>3</v>
      </c>
      <c r="D8" s="17">
        <v>90</v>
      </c>
      <c r="E8" s="31"/>
      <c r="F8" s="20">
        <f t="shared" si="0"/>
        <v>0</v>
      </c>
      <c r="G8" s="2"/>
      <c r="H8" s="5"/>
      <c r="I8" s="6"/>
      <c r="J8" s="5"/>
      <c r="K8" s="5"/>
      <c r="L8" s="8"/>
    </row>
    <row r="9" spans="1:12" ht="36">
      <c r="A9" s="17">
        <v>4</v>
      </c>
      <c r="B9" s="19" t="s">
        <v>6</v>
      </c>
      <c r="C9" s="17" t="s">
        <v>7</v>
      </c>
      <c r="D9" s="17">
        <v>1</v>
      </c>
      <c r="E9" s="31"/>
      <c r="F9" s="20">
        <f t="shared" si="0"/>
        <v>0</v>
      </c>
      <c r="G9" s="2"/>
      <c r="H9" s="5"/>
      <c r="I9" s="6"/>
      <c r="J9" s="5"/>
      <c r="K9" s="5"/>
      <c r="L9" s="8"/>
    </row>
    <row r="10" spans="1:12" ht="12">
      <c r="A10" s="17">
        <v>5</v>
      </c>
      <c r="B10" s="19" t="s">
        <v>8</v>
      </c>
      <c r="C10" s="17" t="s">
        <v>9</v>
      </c>
      <c r="D10" s="17">
        <v>8</v>
      </c>
      <c r="E10" s="31"/>
      <c r="F10" s="20">
        <f t="shared" si="0"/>
        <v>0</v>
      </c>
      <c r="G10" s="2"/>
      <c r="H10" s="5"/>
      <c r="I10" s="6"/>
      <c r="J10" s="5"/>
      <c r="K10" s="5"/>
      <c r="L10" s="8"/>
    </row>
    <row r="11" spans="1:12" ht="12">
      <c r="A11" s="17">
        <v>6</v>
      </c>
      <c r="B11" s="19" t="s">
        <v>10</v>
      </c>
      <c r="C11" s="17" t="s">
        <v>9</v>
      </c>
      <c r="D11" s="17">
        <v>1</v>
      </c>
      <c r="E11" s="31"/>
      <c r="F11" s="20">
        <f t="shared" si="0"/>
        <v>0</v>
      </c>
      <c r="G11" s="2"/>
      <c r="H11" s="5"/>
      <c r="I11" s="6"/>
      <c r="J11" s="5"/>
      <c r="K11" s="5"/>
      <c r="L11" s="8"/>
    </row>
    <row r="12" spans="1:12" ht="12">
      <c r="A12" s="17">
        <v>7</v>
      </c>
      <c r="B12" s="19" t="s">
        <v>11</v>
      </c>
      <c r="C12" s="17" t="s">
        <v>9</v>
      </c>
      <c r="D12" s="17">
        <v>7</v>
      </c>
      <c r="E12" s="31"/>
      <c r="F12" s="20">
        <f t="shared" si="0"/>
        <v>0</v>
      </c>
      <c r="G12" s="2"/>
      <c r="H12" s="5"/>
      <c r="I12" s="6"/>
      <c r="J12" s="5"/>
      <c r="K12" s="5"/>
      <c r="L12" s="8"/>
    </row>
    <row r="13" spans="1:12" ht="12">
      <c r="A13" s="17">
        <v>8</v>
      </c>
      <c r="B13" s="19" t="s">
        <v>12</v>
      </c>
      <c r="C13" s="17" t="s">
        <v>9</v>
      </c>
      <c r="D13" s="17">
        <v>2</v>
      </c>
      <c r="E13" s="31"/>
      <c r="F13" s="20">
        <f t="shared" si="0"/>
        <v>0</v>
      </c>
      <c r="G13" s="2"/>
      <c r="H13" s="5"/>
      <c r="I13" s="6"/>
      <c r="J13" s="5"/>
      <c r="K13" s="5"/>
      <c r="L13" s="8"/>
    </row>
    <row r="14" spans="1:12" ht="24">
      <c r="A14" s="17">
        <v>9</v>
      </c>
      <c r="B14" s="19" t="s">
        <v>40</v>
      </c>
      <c r="C14" s="17" t="s">
        <v>7</v>
      </c>
      <c r="D14" s="17">
        <v>1</v>
      </c>
      <c r="E14" s="31"/>
      <c r="F14" s="20">
        <f t="shared" si="0"/>
        <v>0</v>
      </c>
      <c r="G14" s="2"/>
      <c r="H14" s="5"/>
      <c r="I14" s="6"/>
      <c r="J14" s="5"/>
      <c r="K14" s="5"/>
      <c r="L14" s="8"/>
    </row>
    <row r="15" spans="1:12" ht="12">
      <c r="A15" s="22"/>
      <c r="B15" s="25" t="s">
        <v>31</v>
      </c>
      <c r="C15" s="18"/>
      <c r="D15" s="18"/>
      <c r="E15" s="31"/>
      <c r="F15" s="32">
        <f>SUM(F16:F23)</f>
        <v>0</v>
      </c>
      <c r="G15" s="2"/>
      <c r="H15" s="5"/>
      <c r="I15" s="6"/>
      <c r="J15" s="5"/>
      <c r="K15" s="5"/>
      <c r="L15" s="8"/>
    </row>
    <row r="16" spans="1:12" ht="12">
      <c r="A16" s="17">
        <v>1</v>
      </c>
      <c r="B16" s="24" t="s">
        <v>13</v>
      </c>
      <c r="C16" s="17" t="s">
        <v>3</v>
      </c>
      <c r="D16" s="17">
        <v>12</v>
      </c>
      <c r="E16" s="31"/>
      <c r="F16" s="20">
        <f t="shared" si="0"/>
        <v>0</v>
      </c>
      <c r="G16" s="2"/>
      <c r="H16" s="5"/>
      <c r="I16" s="9"/>
      <c r="J16" s="5"/>
      <c r="K16" s="5"/>
      <c r="L16" s="8"/>
    </row>
    <row r="17" spans="1:12" ht="12">
      <c r="A17" s="17">
        <v>2</v>
      </c>
      <c r="B17" s="24" t="s">
        <v>14</v>
      </c>
      <c r="C17" s="17" t="s">
        <v>3</v>
      </c>
      <c r="D17" s="17">
        <v>42</v>
      </c>
      <c r="E17" s="31"/>
      <c r="F17" s="20">
        <f t="shared" si="0"/>
        <v>0</v>
      </c>
      <c r="G17" s="2"/>
      <c r="H17" s="5"/>
      <c r="I17" s="9"/>
      <c r="J17" s="5"/>
      <c r="K17" s="5"/>
      <c r="L17" s="8"/>
    </row>
    <row r="18" spans="1:12" ht="24">
      <c r="A18" s="17">
        <v>3</v>
      </c>
      <c r="B18" s="19" t="s">
        <v>15</v>
      </c>
      <c r="C18" s="17" t="s">
        <v>7</v>
      </c>
      <c r="D18" s="17">
        <v>1</v>
      </c>
      <c r="E18" s="31"/>
      <c r="F18" s="20">
        <f t="shared" si="0"/>
        <v>0</v>
      </c>
      <c r="G18" s="2"/>
      <c r="H18" s="5"/>
      <c r="I18" s="9"/>
      <c r="J18" s="5"/>
      <c r="K18" s="5"/>
      <c r="L18" s="8"/>
    </row>
    <row r="19" spans="1:12" ht="12">
      <c r="A19" s="17">
        <v>4</v>
      </c>
      <c r="B19" s="19" t="s">
        <v>16</v>
      </c>
      <c r="C19" s="17" t="s">
        <v>7</v>
      </c>
      <c r="D19" s="17">
        <v>1</v>
      </c>
      <c r="E19" s="31"/>
      <c r="F19" s="20">
        <f t="shared" si="0"/>
        <v>0</v>
      </c>
      <c r="G19" s="2"/>
      <c r="H19" s="5"/>
      <c r="I19" s="9"/>
      <c r="J19" s="5"/>
      <c r="K19" s="5"/>
      <c r="L19" s="8"/>
    </row>
    <row r="20" spans="1:12" ht="12">
      <c r="A20" s="17">
        <v>5</v>
      </c>
      <c r="B20" s="24" t="s">
        <v>10</v>
      </c>
      <c r="C20" s="17" t="s">
        <v>9</v>
      </c>
      <c r="D20" s="17">
        <v>3</v>
      </c>
      <c r="E20" s="31"/>
      <c r="F20" s="20">
        <f t="shared" si="0"/>
        <v>0</v>
      </c>
      <c r="G20" s="2"/>
      <c r="H20" s="5"/>
      <c r="I20" s="10"/>
      <c r="J20" s="5"/>
      <c r="K20" s="5"/>
      <c r="L20" s="11"/>
    </row>
    <row r="21" spans="1:12" ht="12">
      <c r="A21" s="17">
        <v>6</v>
      </c>
      <c r="B21" s="24" t="s">
        <v>17</v>
      </c>
      <c r="C21" s="17" t="s">
        <v>9</v>
      </c>
      <c r="D21" s="17">
        <v>1</v>
      </c>
      <c r="E21" s="31"/>
      <c r="F21" s="20">
        <f t="shared" si="0"/>
        <v>0</v>
      </c>
      <c r="G21" s="2"/>
      <c r="H21" s="5"/>
      <c r="I21" s="10"/>
      <c r="J21" s="5"/>
      <c r="K21" s="5"/>
      <c r="L21" s="11"/>
    </row>
    <row r="22" spans="1:12" ht="12">
      <c r="A22" s="17">
        <v>7</v>
      </c>
      <c r="B22" s="19" t="s">
        <v>18</v>
      </c>
      <c r="C22" s="17" t="s">
        <v>7</v>
      </c>
      <c r="D22" s="17">
        <v>1</v>
      </c>
      <c r="E22" s="31"/>
      <c r="F22" s="20">
        <f t="shared" si="0"/>
        <v>0</v>
      </c>
      <c r="G22" s="2"/>
      <c r="H22" s="5"/>
      <c r="I22" s="6"/>
      <c r="J22" s="5"/>
      <c r="K22" s="5"/>
      <c r="L22" s="11"/>
    </row>
    <row r="23" spans="1:12" ht="24">
      <c r="A23" s="17">
        <v>8</v>
      </c>
      <c r="B23" s="19" t="s">
        <v>19</v>
      </c>
      <c r="C23" s="17" t="s">
        <v>7</v>
      </c>
      <c r="D23" s="17">
        <v>1</v>
      </c>
      <c r="E23" s="31"/>
      <c r="F23" s="20">
        <f t="shared" si="0"/>
        <v>0</v>
      </c>
      <c r="G23" s="2"/>
      <c r="H23" s="5"/>
      <c r="I23" s="6"/>
      <c r="J23" s="5"/>
      <c r="K23" s="5"/>
      <c r="L23" s="11"/>
    </row>
    <row r="24" spans="1:12" ht="12">
      <c r="A24" s="20"/>
      <c r="B24" s="26" t="s">
        <v>32</v>
      </c>
      <c r="C24" s="20"/>
      <c r="D24" s="20"/>
      <c r="E24" s="31"/>
      <c r="F24" s="32">
        <f>SUM(F25:F38)</f>
        <v>0</v>
      </c>
      <c r="G24" s="2"/>
      <c r="H24" s="5"/>
      <c r="I24" s="10"/>
      <c r="J24" s="5"/>
      <c r="K24" s="5"/>
      <c r="L24" s="11"/>
    </row>
    <row r="25" spans="1:12" ht="12">
      <c r="A25" s="20">
        <v>1</v>
      </c>
      <c r="B25" s="23" t="s">
        <v>20</v>
      </c>
      <c r="C25" s="20" t="s">
        <v>9</v>
      </c>
      <c r="D25" s="20">
        <v>4</v>
      </c>
      <c r="E25" s="31"/>
      <c r="F25" s="20">
        <f t="shared" si="0"/>
        <v>0</v>
      </c>
      <c r="G25" s="2"/>
      <c r="H25" s="5"/>
      <c r="I25" s="10"/>
      <c r="J25" s="5"/>
      <c r="K25" s="5"/>
      <c r="L25" s="11"/>
    </row>
    <row r="26" spans="1:12" ht="39" customHeight="1">
      <c r="A26" s="20">
        <v>2</v>
      </c>
      <c r="B26" s="23" t="s">
        <v>46</v>
      </c>
      <c r="C26" s="20" t="s">
        <v>3</v>
      </c>
      <c r="D26" s="20">
        <v>54</v>
      </c>
      <c r="E26" s="31"/>
      <c r="F26" s="20">
        <f t="shared" si="0"/>
        <v>0</v>
      </c>
      <c r="G26" s="2"/>
      <c r="H26" s="5"/>
      <c r="I26" s="6"/>
      <c r="J26" s="5"/>
      <c r="K26" s="5"/>
      <c r="L26" s="11"/>
    </row>
    <row r="27" spans="1:12" ht="12">
      <c r="A27" s="20">
        <v>3</v>
      </c>
      <c r="B27" s="23" t="s">
        <v>21</v>
      </c>
      <c r="C27" s="20" t="s">
        <v>9</v>
      </c>
      <c r="D27" s="20">
        <v>10</v>
      </c>
      <c r="E27" s="31"/>
      <c r="F27" s="20">
        <f t="shared" si="0"/>
        <v>0</v>
      </c>
      <c r="G27" s="2"/>
      <c r="H27" s="5"/>
      <c r="I27" s="6"/>
      <c r="J27" s="5"/>
      <c r="K27" s="5"/>
      <c r="L27" s="11"/>
    </row>
    <row r="28" spans="1:12" ht="12">
      <c r="A28" s="20">
        <v>4</v>
      </c>
      <c r="B28" s="23" t="s">
        <v>22</v>
      </c>
      <c r="C28" s="20" t="s">
        <v>9</v>
      </c>
      <c r="D28" s="20">
        <v>8</v>
      </c>
      <c r="E28" s="31"/>
      <c r="F28" s="20">
        <f t="shared" si="0"/>
        <v>0</v>
      </c>
      <c r="G28" s="2"/>
      <c r="H28" s="5"/>
      <c r="I28" s="6"/>
      <c r="J28" s="5"/>
      <c r="K28" s="5"/>
      <c r="L28" s="11"/>
    </row>
    <row r="29" spans="1:12" ht="36">
      <c r="A29" s="20">
        <v>5</v>
      </c>
      <c r="B29" s="23" t="s">
        <v>47</v>
      </c>
      <c r="C29" s="20" t="s">
        <v>3</v>
      </c>
      <c r="D29" s="20">
        <v>142</v>
      </c>
      <c r="E29" s="31"/>
      <c r="F29" s="20">
        <f t="shared" si="0"/>
        <v>0</v>
      </c>
      <c r="G29" s="2"/>
      <c r="H29" s="5"/>
      <c r="I29" s="6"/>
      <c r="J29" s="5"/>
      <c r="K29" s="5"/>
      <c r="L29" s="11"/>
    </row>
    <row r="30" spans="1:13" ht="12">
      <c r="A30" s="20">
        <v>6</v>
      </c>
      <c r="B30" s="23" t="s">
        <v>23</v>
      </c>
      <c r="C30" s="20" t="s">
        <v>3</v>
      </c>
      <c r="D30" s="20">
        <v>50</v>
      </c>
      <c r="E30" s="31"/>
      <c r="F30" s="20">
        <f t="shared" si="0"/>
        <v>0</v>
      </c>
      <c r="G30" s="12"/>
      <c r="H30" s="5"/>
      <c r="I30" s="6"/>
      <c r="J30" s="5"/>
      <c r="K30" s="5"/>
      <c r="L30" s="11"/>
      <c r="M30" s="13"/>
    </row>
    <row r="31" spans="1:13" ht="12">
      <c r="A31" s="20">
        <v>7</v>
      </c>
      <c r="B31" s="21" t="s">
        <v>45</v>
      </c>
      <c r="C31" s="20" t="s">
        <v>24</v>
      </c>
      <c r="D31" s="20">
        <v>350</v>
      </c>
      <c r="E31" s="31"/>
      <c r="F31" s="20">
        <f t="shared" si="0"/>
        <v>0</v>
      </c>
      <c r="G31" s="12"/>
      <c r="H31" s="5"/>
      <c r="I31" s="6"/>
      <c r="J31" s="5"/>
      <c r="K31" s="5"/>
      <c r="L31" s="11"/>
      <c r="M31" s="13"/>
    </row>
    <row r="32" spans="1:13" ht="12">
      <c r="A32" s="20">
        <v>8</v>
      </c>
      <c r="B32" s="21" t="s">
        <v>44</v>
      </c>
      <c r="C32" s="20" t="s">
        <v>24</v>
      </c>
      <c r="D32" s="20">
        <v>4</v>
      </c>
      <c r="E32" s="31"/>
      <c r="F32" s="20">
        <f t="shared" si="0"/>
        <v>0</v>
      </c>
      <c r="G32" s="12"/>
      <c r="H32" s="5"/>
      <c r="I32" s="6"/>
      <c r="J32" s="5"/>
      <c r="K32" s="5"/>
      <c r="L32" s="11"/>
      <c r="M32" s="13"/>
    </row>
    <row r="33" spans="1:13" ht="12">
      <c r="A33" s="20">
        <v>9</v>
      </c>
      <c r="B33" s="21" t="s">
        <v>25</v>
      </c>
      <c r="C33" s="20" t="s">
        <v>24</v>
      </c>
      <c r="D33" s="20">
        <v>120</v>
      </c>
      <c r="E33" s="31"/>
      <c r="F33" s="20">
        <f t="shared" si="0"/>
        <v>0</v>
      </c>
      <c r="G33" s="12"/>
      <c r="H33" s="5"/>
      <c r="I33" s="6"/>
      <c r="J33" s="5"/>
      <c r="K33" s="5"/>
      <c r="L33" s="11"/>
      <c r="M33" s="13"/>
    </row>
    <row r="34" spans="1:13" ht="12">
      <c r="A34" s="20">
        <v>10</v>
      </c>
      <c r="B34" s="23" t="s">
        <v>26</v>
      </c>
      <c r="C34" s="20" t="s">
        <v>7</v>
      </c>
      <c r="D34" s="20">
        <v>1</v>
      </c>
      <c r="E34" s="31"/>
      <c r="F34" s="20">
        <f t="shared" si="0"/>
        <v>0</v>
      </c>
      <c r="G34" s="12"/>
      <c r="H34" s="14"/>
      <c r="I34" s="4"/>
      <c r="J34" s="14"/>
      <c r="K34" s="14"/>
      <c r="L34" s="14"/>
      <c r="M34" s="13"/>
    </row>
    <row r="35" spans="1:13" ht="12">
      <c r="A35" s="20">
        <v>11</v>
      </c>
      <c r="B35" s="23" t="s">
        <v>27</v>
      </c>
      <c r="C35" s="20" t="s">
        <v>7</v>
      </c>
      <c r="D35" s="20">
        <v>1</v>
      </c>
      <c r="E35" s="31"/>
      <c r="F35" s="20">
        <f t="shared" si="0"/>
        <v>0</v>
      </c>
      <c r="G35" s="12"/>
      <c r="H35" s="5"/>
      <c r="I35" s="10"/>
      <c r="J35" s="5"/>
      <c r="K35" s="5"/>
      <c r="L35" s="11"/>
      <c r="M35" s="13"/>
    </row>
    <row r="36" spans="1:13" ht="12">
      <c r="A36" s="20">
        <v>12</v>
      </c>
      <c r="B36" s="23" t="s">
        <v>28</v>
      </c>
      <c r="C36" s="20" t="s">
        <v>7</v>
      </c>
      <c r="D36" s="20">
        <v>1</v>
      </c>
      <c r="E36" s="31"/>
      <c r="F36" s="20">
        <f t="shared" si="0"/>
        <v>0</v>
      </c>
      <c r="G36" s="12"/>
      <c r="H36" s="5"/>
      <c r="I36" s="10"/>
      <c r="J36" s="5"/>
      <c r="K36" s="5"/>
      <c r="L36" s="11"/>
      <c r="M36" s="13"/>
    </row>
    <row r="37" spans="1:13" ht="12">
      <c r="A37" s="20">
        <v>13</v>
      </c>
      <c r="B37" s="23" t="s">
        <v>42</v>
      </c>
      <c r="C37" s="20" t="s">
        <v>7</v>
      </c>
      <c r="D37" s="20">
        <v>1</v>
      </c>
      <c r="E37" s="31"/>
      <c r="F37" s="20">
        <f>D37*E37</f>
        <v>0</v>
      </c>
      <c r="G37" s="12"/>
      <c r="H37" s="5"/>
      <c r="I37" s="6"/>
      <c r="J37" s="5"/>
      <c r="K37" s="5"/>
      <c r="L37" s="11"/>
      <c r="M37" s="13"/>
    </row>
    <row r="38" spans="1:13" ht="39" customHeight="1">
      <c r="A38" s="20">
        <v>14</v>
      </c>
      <c r="B38" s="23" t="s">
        <v>43</v>
      </c>
      <c r="C38" s="20" t="s">
        <v>7</v>
      </c>
      <c r="D38" s="20">
        <v>1</v>
      </c>
      <c r="E38" s="31"/>
      <c r="F38" s="20">
        <f>D38*E38</f>
        <v>0</v>
      </c>
      <c r="G38" s="12"/>
      <c r="H38" s="5"/>
      <c r="I38" s="6"/>
      <c r="J38" s="5"/>
      <c r="K38" s="5"/>
      <c r="L38" s="11"/>
      <c r="M38" s="13"/>
    </row>
    <row r="39" spans="1:13" ht="12.75">
      <c r="A39" s="20"/>
      <c r="B39" s="23"/>
      <c r="C39" s="35" t="s">
        <v>35</v>
      </c>
      <c r="D39" s="35"/>
      <c r="E39" s="35"/>
      <c r="F39" s="33">
        <f>SUM(F5+F15+F24)</f>
        <v>0</v>
      </c>
      <c r="G39" s="12"/>
      <c r="H39" s="5"/>
      <c r="I39" s="6"/>
      <c r="J39" s="5"/>
      <c r="K39" s="5"/>
      <c r="L39" s="11"/>
      <c r="M39" s="13"/>
    </row>
    <row r="40" spans="1:13" ht="12.75">
      <c r="A40" s="20"/>
      <c r="B40" s="23"/>
      <c r="C40" s="36" t="s">
        <v>36</v>
      </c>
      <c r="D40" s="36"/>
      <c r="E40" s="36"/>
      <c r="F40" s="33">
        <f>F39*0.05</f>
        <v>0</v>
      </c>
      <c r="G40" s="12"/>
      <c r="H40" s="5"/>
      <c r="I40" s="6"/>
      <c r="J40" s="5"/>
      <c r="K40" s="5"/>
      <c r="L40" s="11"/>
      <c r="M40" s="13"/>
    </row>
    <row r="41" spans="1:13" ht="12.75">
      <c r="A41" s="20"/>
      <c r="B41" s="23"/>
      <c r="C41" s="36" t="s">
        <v>37</v>
      </c>
      <c r="D41" s="36"/>
      <c r="E41" s="36"/>
      <c r="F41" s="33">
        <f>SUM(F39:F40)</f>
        <v>0</v>
      </c>
      <c r="G41" s="12"/>
      <c r="H41" s="5"/>
      <c r="I41" s="6"/>
      <c r="J41" s="5"/>
      <c r="K41" s="5"/>
      <c r="L41" s="11"/>
      <c r="M41" s="13"/>
    </row>
    <row r="42" spans="1:13" ht="12.75">
      <c r="A42" s="20"/>
      <c r="B42" s="23"/>
      <c r="C42" s="35" t="s">
        <v>38</v>
      </c>
      <c r="D42" s="35"/>
      <c r="E42" s="35"/>
      <c r="F42" s="33">
        <f>F41*0.2</f>
        <v>0</v>
      </c>
      <c r="G42" s="12"/>
      <c r="H42" s="5"/>
      <c r="I42" s="6"/>
      <c r="J42" s="5"/>
      <c r="K42" s="5"/>
      <c r="L42" s="11"/>
      <c r="M42" s="13"/>
    </row>
    <row r="43" spans="1:13" ht="12.75">
      <c r="A43" s="20"/>
      <c r="B43" s="23"/>
      <c r="C43" s="35" t="s">
        <v>39</v>
      </c>
      <c r="D43" s="35"/>
      <c r="E43" s="35"/>
      <c r="F43" s="33">
        <f>F41+F42</f>
        <v>0</v>
      </c>
      <c r="G43" s="12"/>
      <c r="H43" s="5"/>
      <c r="I43" s="6"/>
      <c r="J43" s="5"/>
      <c r="K43" s="5"/>
      <c r="L43" s="11"/>
      <c r="M43" s="13"/>
    </row>
    <row r="44" spans="1:13" ht="12">
      <c r="A44" s="15"/>
      <c r="B44" s="16"/>
      <c r="C44" s="15"/>
      <c r="D44" s="15"/>
      <c r="E44" s="2"/>
      <c r="G44" s="12"/>
      <c r="H44" s="5"/>
      <c r="I44" s="6"/>
      <c r="J44" s="5"/>
      <c r="K44" s="5"/>
      <c r="L44" s="11"/>
      <c r="M44" s="13"/>
    </row>
    <row r="45" spans="1:6" ht="77.25" customHeight="1">
      <c r="A45" s="37" t="s">
        <v>49</v>
      </c>
      <c r="B45" s="37"/>
      <c r="C45" s="37"/>
      <c r="D45" s="37"/>
      <c r="E45" s="37"/>
      <c r="F45" s="37"/>
    </row>
  </sheetData>
  <sheetProtection selectLockedCells="1" selectUnlockedCells="1"/>
  <mergeCells count="6">
    <mergeCell ref="C39:E39"/>
    <mergeCell ref="C40:E40"/>
    <mergeCell ref="C41:E41"/>
    <mergeCell ref="C42:E42"/>
    <mergeCell ref="C43:E43"/>
    <mergeCell ref="A45:F45"/>
  </mergeCells>
  <printOptions/>
  <pageMargins left="0.25" right="0.25" top="0.75" bottom="0.75" header="0.3" footer="0.3"/>
  <pageSetup firstPageNumber="1" useFirstPageNumber="1" horizontalDpi="300" verticalDpi="300" orientation="portrait" paperSize="9" scale="113" r:id="rId1"/>
  <headerFooter alignWithMargins="0">
    <oddHeader>&amp;L&amp;8OÜ Lihtsad Linnamehed
Vastutav spetsialist:
Ahti Särg&amp;C&amp;8Aleksandri tänav 10 kinnistu väliskanalisatsioonivõrk.
Põhiprojekt 2023-13 LL, juuni 2023&amp;R&amp;8Tartu Linnavalitsus
Linnavarade osakond</oddHeader>
    <oddFooter>&amp;C&amp;8Lehekülg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Janek Laan</dc:creator>
  <cp:keywords/>
  <dc:description/>
  <cp:lastModifiedBy>Janek Laan</cp:lastModifiedBy>
  <cp:lastPrinted>2023-06-13T05:59:49Z</cp:lastPrinted>
  <dcterms:created xsi:type="dcterms:W3CDTF">2023-06-12T11:41:57Z</dcterms:created>
  <dcterms:modified xsi:type="dcterms:W3CDTF">2023-06-13T06:07:13Z</dcterms:modified>
  <cp:category/>
  <cp:version/>
  <cp:contentType/>
  <cp:contentStatus/>
</cp:coreProperties>
</file>