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O:\Ehitusteenistus\OBJEKTID\2022_objektid\LA Poku\Ehitamine\Hankedokumendid\HD\"/>
    </mc:Choice>
  </mc:AlternateContent>
  <xr:revisionPtr revIDLastSave="0" documentId="13_ncr:1_{BB643D78-184E-4033-ACDD-CB7814D4169E}" xr6:coauthVersionLast="47" xr6:coauthVersionMax="47" xr10:uidLastSave="{00000000-0000-0000-0000-000000000000}"/>
  <bookViews>
    <workbookView xWindow="-120" yWindow="-120" windowWidth="29040" windowHeight="176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0" i="1" l="1"/>
  <c r="E11" i="1"/>
  <c r="E12" i="1"/>
  <c r="E13" i="1"/>
  <c r="E14" i="1"/>
  <c r="E15" i="1"/>
  <c r="E16" i="1"/>
  <c r="E17" i="1"/>
  <c r="E18" i="1"/>
  <c r="E19" i="1"/>
  <c r="E20" i="1"/>
  <c r="E21" i="1"/>
  <c r="E22" i="1"/>
  <c r="E23" i="1"/>
  <c r="E24" i="1"/>
  <c r="E25" i="1"/>
  <c r="E26" i="1"/>
  <c r="E27" i="1"/>
  <c r="E28" i="1"/>
  <c r="E29" i="1"/>
  <c r="E30" i="1"/>
  <c r="E31" i="1"/>
  <c r="E32" i="1"/>
  <c r="E33" i="1"/>
  <c r="E34" i="1"/>
  <c r="E35" i="1"/>
  <c r="E38" i="1"/>
  <c r="E39" i="1"/>
  <c r="E40" i="1"/>
  <c r="E41" i="1"/>
  <c r="E9" i="1" l="1"/>
  <c r="E43" i="1" l="1"/>
  <c r="E44" i="1" l="1"/>
  <c r="E45" i="1" s="1"/>
  <c r="E46" i="1" s="1"/>
  <c r="E48" i="1" s="1"/>
</calcChain>
</file>

<file path=xl/sharedStrings.xml><?xml version="1.0" encoding="utf-8"?>
<sst xmlns="http://schemas.openxmlformats.org/spreadsheetml/2006/main" count="68" uniqueCount="44">
  <si>
    <t>Maht</t>
  </si>
  <si>
    <t>Ühik</t>
  </si>
  <si>
    <t>kpl</t>
  </si>
  <si>
    <t>m²</t>
  </si>
  <si>
    <t>KM 20%</t>
  </si>
  <si>
    <t>KÕIK KOKKU</t>
  </si>
  <si>
    <t xml:space="preserve">Pakkumuse hinnatabel </t>
  </si>
  <si>
    <t>Muud tööd ja tegevused, mis on hanke eesmärgi täitmiseks vajalikud (tööde kirjeldus)</t>
  </si>
  <si>
    <t>KOKKU koos tellija reserviga</t>
  </si>
  <si>
    <t>üh.hind</t>
  </si>
  <si>
    <t>Summa</t>
  </si>
  <si>
    <t xml:space="preserve">KOKKU </t>
  </si>
  <si>
    <t>tk</t>
  </si>
  <si>
    <t>Seinte kohtparandused (vajadusel), uksepõskede viimistlus</t>
  </si>
  <si>
    <t>Ripplae paigaldamine</t>
  </si>
  <si>
    <r>
      <rPr>
        <b/>
        <sz val="11"/>
        <color theme="1"/>
        <rFont val="Calibri"/>
        <family val="2"/>
        <charset val="186"/>
        <scheme val="minor"/>
      </rPr>
      <t>MÄRKUSED:</t>
    </r>
    <r>
      <rPr>
        <sz val="11"/>
        <color theme="1"/>
        <rFont val="Calibri"/>
        <family val="2"/>
        <charset val="186"/>
        <scheme val="minor"/>
      </rPr>
      <t xml:space="preserve">
* Kõik esitatud hinnakomponendid üksikult, aga ka koos peavad sisaldama kõiki konkreetse töö tegemiseks vajalikke otseseid ja kaudseid kulusid ning ka soovitud kasumit, selle teostamiseks, tõendamiseks, dokumenteerimiseks, Hankijale üleandmiseks jt kohustuste täitmiseks kooskõlas hankelepingu tingimustega.
* Kõik tööd, mida Pakkuja arvates pole kajastatud töömahtude loetelus, kuid on vajalikud ehitustööde korrektseks teostamiseks, tuleb lisada tabeli lõppu. 
* Hankedokumentides kirjeldatud eesmärgi täitmiseks vajalike tööde mahtude määramine on Pakkuja kohustus.                                                                         * Tehnilises kirjelduses ja pakkumuse hinnatabelis esitatud konkreetsete tööde füüsilised mahud on informatiivsed ning Pakkumuses tuleb arvestada tegelike vajalike tööde mahtudega.
* Pakkumuses tuleb arvestada ka nende tööde teostamisega, mis ei ole hankedokumentides otseselt kirjeldatud kuid on vajalikud teostada tulenevalt ehitusobjekti tegelikust olukorrast ja seisundist.</t>
    </r>
  </si>
  <si>
    <t xml:space="preserve">Laagidel puitaluspõranda ehitamine </t>
  </si>
  <si>
    <t>Tartu lasteaed Poku remonditööd</t>
  </si>
  <si>
    <t>Töö nimetus</t>
  </si>
  <si>
    <t>WCs keraamiliste plaatide paigaldamine põrandale</t>
  </si>
  <si>
    <t>WCs 400x600mm seinapeeglite paigaldamine</t>
  </si>
  <si>
    <t xml:space="preserve">Seinte värvimine </t>
  </si>
  <si>
    <t>Kipsvinüülist ripplae paigaldamine WCs</t>
  </si>
  <si>
    <t>Betoonist aluspõranda ehitamine WCs</t>
  </si>
  <si>
    <t xml:space="preserve">san. seadmete paigaldus </t>
  </si>
  <si>
    <t>Köögimööbli (k.a. nõudepesumasin) paigaldamine</t>
  </si>
  <si>
    <t xml:space="preserve">Elektripaigaldis </t>
  </si>
  <si>
    <t xml:space="preserve">Nõrkvoolupaigaldis </t>
  </si>
  <si>
    <t>Ukseavade lammutamine ja köögi-rühma vahelise seinaava suurendamine</t>
  </si>
  <si>
    <t>Köögimööbli lammutamine, utiliseerimine</t>
  </si>
  <si>
    <t xml:space="preserve">Siseuste paigaldamine  </t>
  </si>
  <si>
    <t xml:space="preserve">Vaheseinte ehitamine (abi- ja pesuruumi vahele ja pesuruumis) </t>
  </si>
  <si>
    <t xml:space="preserve">WC bokside vaheseinte ehitamine </t>
  </si>
  <si>
    <t>käterätinagide paigaldamine</t>
  </si>
  <si>
    <t>radiaatorite, küttetorude viimistlemine</t>
  </si>
  <si>
    <t>Tellija reserv 10%</t>
  </si>
  <si>
    <t>Dušinurga esiserva ehitamine</t>
  </si>
  <si>
    <t>Aluspõrandate lammutustööd (WCs betoonist aluspõrand, köögis laagidel puitpõrand)</t>
  </si>
  <si>
    <t>Muud lammutustööd (valgustite demontaaž, vaheseinade lammutamine, uste demontaaž, WC-bokside demontaaž, keraamiliste plaatide eemaldamine seintelt/põrandalt, san.tehnika demontaaž jms)</t>
  </si>
  <si>
    <t>Abiruumi ukseava silluse ehitamine</t>
  </si>
  <si>
    <t>WCs keraamiliste plaatide paigaldamine seina (tellijal õigus valida plaate kuni maksumusega 20 €/m2)</t>
  </si>
  <si>
    <t>vee- ja kanalisatsioonitorustike ehitus (kuni keldri magistraaltorustikeni)</t>
  </si>
  <si>
    <t>Põrandakatete paigaldus: PVC köögis, abiruumis</t>
  </si>
  <si>
    <t>Poolpimendava aknaruloo paigaldamine - 1500x1800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</si>
</sst>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 _€_-;\-* #,##0.0\ _€_-;_-* &quot;-&quot;??\ _€_-;_-@_-"/>
    <numFmt numFmtId="166" formatCode="#,##0.0_ ;\-#,##0.0\ "/>
  </numFmts>
  <fonts count="9" x14ac:knownFonts="1">
    <font>
      <sz val="11"/>
      <color theme="1"/>
      <name val="Calibri"/>
      <family val="2"/>
      <charset val="186"/>
      <scheme val="minor"/>
    </font>
    <font>
      <sz val="11"/>
      <color theme="1"/>
      <name val="Calibri"/>
      <family val="2"/>
      <charset val="186"/>
      <scheme val="minor"/>
    </font>
    <font>
      <b/>
      <sz val="11"/>
      <name val="Calibri"/>
      <family val="2"/>
    </font>
    <font>
      <b/>
      <sz val="11"/>
      <color theme="1"/>
      <name val="Calibri"/>
      <family val="2"/>
      <scheme val="minor"/>
    </font>
    <font>
      <b/>
      <sz val="11"/>
      <color theme="1"/>
      <name val="Calibri"/>
      <family val="2"/>
      <charset val="186"/>
      <scheme val="minor"/>
    </font>
    <font>
      <b/>
      <sz val="14"/>
      <color rgb="FF000000"/>
      <name val="Calibri"/>
      <family val="2"/>
      <charset val="186"/>
      <scheme val="minor"/>
    </font>
    <font>
      <sz val="11"/>
      <color rgb="FF000000"/>
      <name val="Calibri"/>
      <family val="2"/>
      <scheme val="minor"/>
    </font>
    <font>
      <i/>
      <sz val="11"/>
      <color theme="1"/>
      <name val="Calibri"/>
      <family val="2"/>
      <charset val="186"/>
      <scheme val="minor"/>
    </font>
    <font>
      <sz val="11"/>
      <name val="Calibri"/>
      <family val="2"/>
      <charset val="186"/>
      <scheme val="minor"/>
    </font>
  </fonts>
  <fills count="2">
    <fill>
      <patternFill patternType="none"/>
    </fill>
    <fill>
      <patternFill patternType="gray125"/>
    </fill>
  </fills>
  <borders count="1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medium">
        <color indexed="64"/>
      </left>
      <right style="thin">
        <color auto="1"/>
      </right>
      <top style="medium">
        <color indexed="64"/>
      </top>
      <bottom style="thin">
        <color auto="1"/>
      </bottom>
      <diagonal/>
    </border>
    <border>
      <left/>
      <right style="thin">
        <color auto="1"/>
      </right>
      <top style="thin">
        <color auto="1"/>
      </top>
      <bottom style="thin">
        <color auto="1"/>
      </bottom>
      <diagonal/>
    </border>
  </borders>
  <cellStyleXfs count="2">
    <xf numFmtId="0" fontId="0" fillId="0" borderId="0"/>
    <xf numFmtId="164" fontId="1" fillId="0" borderId="0" applyFont="0" applyFill="0" applyBorder="0" applyAlignment="0" applyProtection="0"/>
  </cellStyleXfs>
  <cellXfs count="61">
    <xf numFmtId="0" fontId="0" fillId="0" borderId="0" xfId="0"/>
    <xf numFmtId="165" fontId="3" fillId="0" borderId="1" xfId="1" applyNumberFormat="1" applyFont="1" applyBorder="1"/>
    <xf numFmtId="0" fontId="0" fillId="0" borderId="0" xfId="0" applyAlignment="1">
      <alignment horizontal="center"/>
    </xf>
    <xf numFmtId="165" fontId="0" fillId="0" borderId="0" xfId="1" applyNumberFormat="1" applyFont="1"/>
    <xf numFmtId="165" fontId="3" fillId="0" borderId="1" xfId="1" applyNumberFormat="1" applyFont="1" applyBorder="1" applyAlignment="1">
      <alignment horizontal="center"/>
    </xf>
    <xf numFmtId="165" fontId="3" fillId="0" borderId="3" xfId="1" applyNumberFormat="1" applyFont="1" applyBorder="1"/>
    <xf numFmtId="0" fontId="3" fillId="0" borderId="7" xfId="0" applyFont="1" applyBorder="1"/>
    <xf numFmtId="0" fontId="3" fillId="0" borderId="1" xfId="0" applyFont="1" applyFill="1" applyBorder="1"/>
    <xf numFmtId="0" fontId="3" fillId="0" borderId="9" xfId="0" applyFont="1" applyFill="1" applyBorder="1"/>
    <xf numFmtId="165" fontId="3" fillId="0" borderId="10" xfId="1" applyNumberFormat="1" applyFont="1" applyBorder="1" applyAlignment="1">
      <alignment horizontal="center"/>
    </xf>
    <xf numFmtId="0" fontId="3" fillId="0" borderId="10" xfId="0" applyFont="1" applyBorder="1"/>
    <xf numFmtId="165" fontId="3" fillId="0" borderId="10" xfId="1" applyNumberFormat="1" applyFont="1" applyBorder="1"/>
    <xf numFmtId="165" fontId="3" fillId="0" borderId="11" xfId="1" applyNumberFormat="1" applyFont="1" applyBorder="1"/>
    <xf numFmtId="0" fontId="5" fillId="0" borderId="0" xfId="0" applyFont="1" applyFill="1" applyBorder="1"/>
    <xf numFmtId="0" fontId="6" fillId="0" borderId="0" xfId="0" applyFont="1" applyFill="1" applyBorder="1"/>
    <xf numFmtId="0" fontId="3" fillId="0" borderId="0" xfId="0" applyFont="1" applyFill="1" applyBorder="1"/>
    <xf numFmtId="165" fontId="3" fillId="0" borderId="0" xfId="1" applyNumberFormat="1" applyFont="1" applyBorder="1" applyAlignment="1">
      <alignment horizontal="center"/>
    </xf>
    <xf numFmtId="0" fontId="3" fillId="0" borderId="0" xfId="0" applyFont="1" applyBorder="1"/>
    <xf numFmtId="165" fontId="3" fillId="0" borderId="0" xfId="1" applyNumberFormat="1" applyFont="1" applyBorder="1"/>
    <xf numFmtId="0" fontId="3" fillId="0" borderId="16" xfId="0" applyFont="1" applyBorder="1"/>
    <xf numFmtId="165" fontId="3" fillId="0" borderId="13" xfId="1" applyNumberFormat="1" applyFont="1" applyBorder="1" applyAlignment="1">
      <alignment horizontal="center"/>
    </xf>
    <xf numFmtId="0" fontId="3" fillId="0" borderId="13" xfId="0" applyFont="1" applyBorder="1"/>
    <xf numFmtId="165" fontId="3" fillId="0" borderId="13" xfId="1" applyNumberFormat="1" applyFont="1" applyBorder="1"/>
    <xf numFmtId="165" fontId="3" fillId="0" borderId="14" xfId="1" applyNumberFormat="1" applyFont="1" applyBorder="1"/>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1" xfId="0" applyFont="1" applyBorder="1" applyAlignment="1">
      <alignment horizontal="left" vertical="top" wrapText="1"/>
    </xf>
    <xf numFmtId="0" fontId="0" fillId="0" borderId="7" xfId="0" applyFont="1" applyBorder="1" applyAlignment="1">
      <alignment horizontal="left" vertical="top" wrapText="1"/>
    </xf>
    <xf numFmtId="165" fontId="0" fillId="0" borderId="1" xfId="1" applyNumberFormat="1" applyFont="1" applyBorder="1" applyAlignment="1">
      <alignment horizontal="left" vertical="top" wrapText="1"/>
    </xf>
    <xf numFmtId="165" fontId="0" fillId="0" borderId="3" xfId="1" applyNumberFormat="1" applyFont="1" applyBorder="1" applyAlignment="1">
      <alignment horizontal="left" vertical="top" wrapText="1"/>
    </xf>
    <xf numFmtId="0" fontId="0" fillId="0" borderId="8" xfId="0" applyFont="1" applyBorder="1" applyAlignment="1">
      <alignment horizontal="left" vertical="top" wrapText="1"/>
    </xf>
    <xf numFmtId="165" fontId="0" fillId="0" borderId="2" xfId="1" applyNumberFormat="1" applyFont="1" applyBorder="1" applyAlignment="1">
      <alignment horizontal="left" vertical="top" wrapText="1"/>
    </xf>
    <xf numFmtId="0" fontId="0" fillId="0" borderId="2" xfId="0" applyFont="1" applyBorder="1" applyAlignment="1">
      <alignment horizontal="left" vertical="top" wrapText="1"/>
    </xf>
    <xf numFmtId="0" fontId="7" fillId="0" borderId="7" xfId="0" applyFont="1" applyBorder="1" applyAlignment="1">
      <alignment horizontal="left" vertical="top" wrapText="1"/>
    </xf>
    <xf numFmtId="37" fontId="0" fillId="0" borderId="1" xfId="1" applyNumberFormat="1" applyFont="1" applyBorder="1" applyAlignment="1">
      <alignment horizontal="center" vertical="top" wrapText="1"/>
    </xf>
    <xf numFmtId="166" fontId="0" fillId="0" borderId="1" xfId="1" applyNumberFormat="1" applyFont="1" applyBorder="1" applyAlignment="1">
      <alignment horizontal="center" vertical="top" wrapText="1"/>
    </xf>
    <xf numFmtId="166" fontId="0" fillId="0" borderId="2" xfId="1" applyNumberFormat="1" applyFont="1" applyBorder="1" applyAlignment="1">
      <alignment horizontal="center" vertical="top" wrapText="1"/>
    </xf>
    <xf numFmtId="0" fontId="0" fillId="0" borderId="1" xfId="0" applyBorder="1"/>
    <xf numFmtId="0" fontId="0" fillId="0" borderId="7" xfId="0" applyFill="1" applyBorder="1" applyAlignment="1">
      <alignment wrapText="1"/>
    </xf>
    <xf numFmtId="0" fontId="0" fillId="0" borderId="7" xfId="0" applyBorder="1" applyAlignment="1">
      <alignment wrapText="1"/>
    </xf>
    <xf numFmtId="0" fontId="0" fillId="0" borderId="1" xfId="0" applyBorder="1" applyAlignment="1">
      <alignment horizontal="left" vertical="top" wrapText="1"/>
    </xf>
    <xf numFmtId="0" fontId="0" fillId="0" borderId="1" xfId="0" applyBorder="1" applyAlignment="1">
      <alignment vertical="top"/>
    </xf>
    <xf numFmtId="0" fontId="0" fillId="0" borderId="1" xfId="0" applyBorder="1" applyAlignment="1">
      <alignment horizontal="center" vertical="top" wrapText="1"/>
    </xf>
    <xf numFmtId="0" fontId="0" fillId="0" borderId="17" xfId="0" applyBorder="1" applyAlignment="1">
      <alignment horizontal="left" vertical="top" wrapText="1"/>
    </xf>
    <xf numFmtId="166" fontId="8" fillId="0" borderId="1" xfId="1" applyNumberFormat="1" applyFont="1" applyBorder="1" applyAlignment="1">
      <alignment horizontal="center" vertical="top" wrapText="1"/>
    </xf>
    <xf numFmtId="0" fontId="0" fillId="0" borderId="0" xfId="0" applyAlignment="1">
      <alignment horizontal="left" vertical="top" wrapText="1"/>
    </xf>
    <xf numFmtId="0" fontId="0" fillId="0" borderId="7"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4" fontId="2" fillId="0" borderId="12" xfId="0" applyNumberFormat="1" applyFont="1" applyFill="1" applyBorder="1" applyAlignment="1">
      <alignment horizontal="center" vertical="top" wrapText="1"/>
    </xf>
    <xf numFmtId="4" fontId="2" fillId="0" borderId="15" xfId="0" applyNumberFormat="1" applyFont="1" applyFill="1" applyBorder="1" applyAlignment="1">
      <alignment horizontal="center" vertical="top" wrapText="1"/>
    </xf>
    <xf numFmtId="0" fontId="2" fillId="0" borderId="13" xfId="0" applyFont="1" applyBorder="1" applyAlignment="1">
      <alignment horizontal="center" vertical="top"/>
    </xf>
    <xf numFmtId="0" fontId="2" fillId="0" borderId="10" xfId="0" applyFont="1" applyBorder="1" applyAlignment="1">
      <alignment horizontal="center" vertical="top"/>
    </xf>
    <xf numFmtId="165" fontId="2" fillId="0" borderId="13" xfId="1" applyNumberFormat="1" applyFont="1" applyBorder="1" applyAlignment="1">
      <alignment horizontal="center" vertical="top"/>
    </xf>
    <xf numFmtId="165" fontId="2" fillId="0" borderId="10" xfId="1" applyNumberFormat="1" applyFont="1" applyBorder="1" applyAlignment="1">
      <alignment horizontal="center" vertical="top"/>
    </xf>
    <xf numFmtId="165" fontId="2" fillId="0" borderId="14" xfId="1" applyNumberFormat="1" applyFont="1" applyBorder="1" applyAlignment="1">
      <alignment horizontal="center" vertical="top"/>
    </xf>
    <xf numFmtId="165" fontId="2" fillId="0" borderId="11" xfId="1" applyNumberFormat="1" applyFont="1" applyBorder="1" applyAlignment="1">
      <alignment horizontal="center" vertical="top"/>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51"/>
  <sheetViews>
    <sheetView tabSelected="1" zoomScale="115" zoomScaleNormal="115" workbookViewId="0">
      <selection activeCell="E48" sqref="E48"/>
    </sheetView>
  </sheetViews>
  <sheetFormatPr defaultRowHeight="15" x14ac:dyDescent="0.25"/>
  <cols>
    <col min="1" max="1" width="90.5703125" customWidth="1"/>
    <col min="2" max="2" width="9.42578125" style="2" bestFit="1" customWidth="1"/>
    <col min="3" max="3" width="6.140625" customWidth="1"/>
    <col min="4" max="4" width="10.85546875" style="3" bestFit="1" customWidth="1"/>
    <col min="5" max="5" width="17.5703125" style="3" customWidth="1"/>
    <col min="9" max="9" width="10.85546875" customWidth="1"/>
  </cols>
  <sheetData>
    <row r="2" spans="1:5" ht="18.75" x14ac:dyDescent="0.3">
      <c r="A2" s="13" t="s">
        <v>17</v>
      </c>
    </row>
    <row r="3" spans="1:5" ht="12.75" customHeight="1" x14ac:dyDescent="0.25">
      <c r="A3" s="14"/>
    </row>
    <row r="4" spans="1:5" ht="18.75" x14ac:dyDescent="0.3">
      <c r="A4" s="13" t="s">
        <v>6</v>
      </c>
    </row>
    <row r="5" spans="1:5" ht="15.75" thickBot="1" x14ac:dyDescent="0.3"/>
    <row r="6" spans="1:5" ht="15" customHeight="1" x14ac:dyDescent="0.25">
      <c r="A6" s="53" t="s">
        <v>18</v>
      </c>
      <c r="B6" s="55" t="s">
        <v>0</v>
      </c>
      <c r="C6" s="55" t="s">
        <v>1</v>
      </c>
      <c r="D6" s="57" t="s">
        <v>9</v>
      </c>
      <c r="E6" s="59" t="s">
        <v>10</v>
      </c>
    </row>
    <row r="7" spans="1:5" ht="11.25" customHeight="1" thickBot="1" x14ac:dyDescent="0.3">
      <c r="A7" s="54"/>
      <c r="B7" s="56"/>
      <c r="C7" s="56"/>
      <c r="D7" s="58"/>
      <c r="E7" s="60"/>
    </row>
    <row r="8" spans="1:5" x14ac:dyDescent="0.25">
      <c r="A8" s="24"/>
      <c r="B8" s="25"/>
      <c r="C8" s="25"/>
      <c r="D8" s="25"/>
      <c r="E8" s="26"/>
    </row>
    <row r="9" spans="1:5" ht="17.25" customHeight="1" x14ac:dyDescent="0.25">
      <c r="A9" s="41" t="s">
        <v>37</v>
      </c>
      <c r="B9" s="43">
        <v>16</v>
      </c>
      <c r="C9" s="38" t="s">
        <v>3</v>
      </c>
      <c r="D9" s="41"/>
      <c r="E9" s="30">
        <f>B9*D9</f>
        <v>0</v>
      </c>
    </row>
    <row r="10" spans="1:5" ht="17.25" customHeight="1" x14ac:dyDescent="0.25">
      <c r="A10" s="44" t="s">
        <v>28</v>
      </c>
      <c r="B10" s="43">
        <v>2</v>
      </c>
      <c r="C10" s="38" t="s">
        <v>3</v>
      </c>
      <c r="D10" s="41"/>
      <c r="E10" s="30">
        <f t="shared" ref="E10:E41" si="0">B10*D10</f>
        <v>0</v>
      </c>
    </row>
    <row r="11" spans="1:5" ht="33.75" customHeight="1" x14ac:dyDescent="0.25">
      <c r="A11" s="28" t="s">
        <v>38</v>
      </c>
      <c r="B11" s="36">
        <v>1</v>
      </c>
      <c r="C11" s="27" t="s">
        <v>2</v>
      </c>
      <c r="D11" s="29"/>
      <c r="E11" s="30">
        <f t="shared" si="0"/>
        <v>0</v>
      </c>
    </row>
    <row r="12" spans="1:5" ht="15.75" customHeight="1" x14ac:dyDescent="0.25">
      <c r="A12" s="28" t="s">
        <v>29</v>
      </c>
      <c r="B12" s="36">
        <v>1</v>
      </c>
      <c r="C12" s="27" t="s">
        <v>12</v>
      </c>
      <c r="D12" s="29"/>
      <c r="E12" s="30">
        <f t="shared" si="0"/>
        <v>0</v>
      </c>
    </row>
    <row r="13" spans="1:5" ht="15.75" customHeight="1" x14ac:dyDescent="0.25">
      <c r="A13" s="28" t="s">
        <v>39</v>
      </c>
      <c r="B13" s="36">
        <v>1</v>
      </c>
      <c r="C13" s="27" t="s">
        <v>12</v>
      </c>
      <c r="D13" s="29"/>
      <c r="E13" s="30">
        <f t="shared" si="0"/>
        <v>0</v>
      </c>
    </row>
    <row r="14" spans="1:5" ht="16.5" customHeight="1" x14ac:dyDescent="0.25">
      <c r="A14" s="28" t="s">
        <v>30</v>
      </c>
      <c r="B14" s="36">
        <v>3</v>
      </c>
      <c r="C14" s="38" t="s">
        <v>12</v>
      </c>
      <c r="D14" s="29"/>
      <c r="E14" s="30">
        <f t="shared" si="0"/>
        <v>0</v>
      </c>
    </row>
    <row r="15" spans="1:5" ht="14.25" customHeight="1" x14ac:dyDescent="0.25">
      <c r="A15" s="28" t="s">
        <v>16</v>
      </c>
      <c r="B15" s="36">
        <v>4</v>
      </c>
      <c r="C15" s="38" t="s">
        <v>3</v>
      </c>
      <c r="D15" s="29"/>
      <c r="E15" s="30">
        <f t="shared" si="0"/>
        <v>0</v>
      </c>
    </row>
    <row r="16" spans="1:5" ht="14.25" customHeight="1" x14ac:dyDescent="0.25">
      <c r="A16" s="28" t="s">
        <v>23</v>
      </c>
      <c r="B16" s="36">
        <v>13</v>
      </c>
      <c r="C16" s="38" t="s">
        <v>3</v>
      </c>
      <c r="D16" s="29"/>
      <c r="E16" s="30">
        <f t="shared" si="0"/>
        <v>0</v>
      </c>
    </row>
    <row r="17" spans="1:5" ht="15.75" customHeight="1" x14ac:dyDescent="0.25">
      <c r="A17" s="28" t="s">
        <v>31</v>
      </c>
      <c r="B17" s="36">
        <v>8</v>
      </c>
      <c r="C17" s="42" t="s">
        <v>3</v>
      </c>
      <c r="D17" s="29"/>
      <c r="E17" s="30">
        <f t="shared" si="0"/>
        <v>0</v>
      </c>
    </row>
    <row r="18" spans="1:5" ht="15.75" customHeight="1" x14ac:dyDescent="0.25">
      <c r="A18" s="28" t="s">
        <v>36</v>
      </c>
      <c r="B18" s="36">
        <v>0.5</v>
      </c>
      <c r="C18" s="42" t="s">
        <v>3</v>
      </c>
      <c r="D18" s="29"/>
      <c r="E18" s="30">
        <f t="shared" si="0"/>
        <v>0</v>
      </c>
    </row>
    <row r="19" spans="1:5" ht="14.25" customHeight="1" x14ac:dyDescent="0.25">
      <c r="A19" s="28" t="s">
        <v>42</v>
      </c>
      <c r="B19" s="36">
        <v>4</v>
      </c>
      <c r="C19" s="38" t="s">
        <v>3</v>
      </c>
      <c r="D19" s="29"/>
      <c r="E19" s="30">
        <f t="shared" si="0"/>
        <v>0</v>
      </c>
    </row>
    <row r="20" spans="1:5" ht="14.25" customHeight="1" x14ac:dyDescent="0.25">
      <c r="A20" s="28" t="s">
        <v>19</v>
      </c>
      <c r="B20" s="36">
        <v>13</v>
      </c>
      <c r="C20" s="38" t="s">
        <v>3</v>
      </c>
      <c r="D20" s="29"/>
      <c r="E20" s="30">
        <f t="shared" si="0"/>
        <v>0</v>
      </c>
    </row>
    <row r="21" spans="1:5" ht="14.25" customHeight="1" x14ac:dyDescent="0.25">
      <c r="A21" s="28" t="s">
        <v>40</v>
      </c>
      <c r="B21" s="45">
        <v>37</v>
      </c>
      <c r="C21" s="38" t="s">
        <v>3</v>
      </c>
      <c r="D21" s="29"/>
      <c r="E21" s="30">
        <f t="shared" si="0"/>
        <v>0</v>
      </c>
    </row>
    <row r="22" spans="1:5" ht="14.25" customHeight="1" x14ac:dyDescent="0.25">
      <c r="A22" s="28" t="s">
        <v>20</v>
      </c>
      <c r="B22" s="36">
        <v>3</v>
      </c>
      <c r="C22" s="38" t="s">
        <v>12</v>
      </c>
      <c r="D22" s="29"/>
      <c r="E22" s="30">
        <f t="shared" si="0"/>
        <v>0</v>
      </c>
    </row>
    <row r="23" spans="1:5" ht="14.25" customHeight="1" x14ac:dyDescent="0.25">
      <c r="A23" s="28" t="s">
        <v>32</v>
      </c>
      <c r="B23" s="36">
        <v>3</v>
      </c>
      <c r="C23" s="38" t="s">
        <v>12</v>
      </c>
      <c r="D23" s="29"/>
      <c r="E23" s="30">
        <f t="shared" si="0"/>
        <v>0</v>
      </c>
    </row>
    <row r="24" spans="1:5" ht="17.25" customHeight="1" x14ac:dyDescent="0.25">
      <c r="A24" s="28" t="s">
        <v>41</v>
      </c>
      <c r="B24" s="36">
        <v>1</v>
      </c>
      <c r="C24" s="42" t="s">
        <v>2</v>
      </c>
      <c r="D24" s="29"/>
      <c r="E24" s="30">
        <f t="shared" si="0"/>
        <v>0</v>
      </c>
    </row>
    <row r="25" spans="1:5" ht="14.25" customHeight="1" x14ac:dyDescent="0.25">
      <c r="A25" s="28" t="s">
        <v>24</v>
      </c>
      <c r="B25" s="36">
        <v>1</v>
      </c>
      <c r="C25" s="38" t="s">
        <v>2</v>
      </c>
      <c r="D25" s="29"/>
      <c r="E25" s="30">
        <f t="shared" si="0"/>
        <v>0</v>
      </c>
    </row>
    <row r="26" spans="1:5" ht="14.25" customHeight="1" x14ac:dyDescent="0.25">
      <c r="A26" s="28" t="s">
        <v>33</v>
      </c>
      <c r="B26" s="36">
        <v>1</v>
      </c>
      <c r="C26" s="38" t="s">
        <v>12</v>
      </c>
      <c r="D26" s="29"/>
      <c r="E26" s="30">
        <f t="shared" si="0"/>
        <v>0</v>
      </c>
    </row>
    <row r="27" spans="1:5" ht="14.25" customHeight="1" x14ac:dyDescent="0.25">
      <c r="A27" s="28" t="s">
        <v>13</v>
      </c>
      <c r="B27" s="36">
        <v>1</v>
      </c>
      <c r="C27" s="38" t="s">
        <v>2</v>
      </c>
      <c r="D27" s="29"/>
      <c r="E27" s="30">
        <f t="shared" si="0"/>
        <v>0</v>
      </c>
    </row>
    <row r="28" spans="1:5" ht="14.25" customHeight="1" x14ac:dyDescent="0.25">
      <c r="A28" s="28" t="s">
        <v>21</v>
      </c>
      <c r="B28" s="45">
        <v>34</v>
      </c>
      <c r="C28" s="38" t="s">
        <v>3</v>
      </c>
      <c r="D28" s="29"/>
      <c r="E28" s="30">
        <f t="shared" si="0"/>
        <v>0</v>
      </c>
    </row>
    <row r="29" spans="1:5" ht="14.25" customHeight="1" x14ac:dyDescent="0.25">
      <c r="A29" s="28" t="s">
        <v>34</v>
      </c>
      <c r="B29" s="36">
        <v>1</v>
      </c>
      <c r="C29" s="38" t="s">
        <v>2</v>
      </c>
      <c r="D29" s="29"/>
      <c r="E29" s="30">
        <f t="shared" si="0"/>
        <v>0</v>
      </c>
    </row>
    <row r="30" spans="1:5" ht="14.25" customHeight="1" x14ac:dyDescent="0.25">
      <c r="A30" s="39" t="s">
        <v>14</v>
      </c>
      <c r="B30" s="36">
        <v>4</v>
      </c>
      <c r="C30" s="38" t="s">
        <v>3</v>
      </c>
      <c r="D30" s="29"/>
      <c r="E30" s="30">
        <f t="shared" si="0"/>
        <v>0</v>
      </c>
    </row>
    <row r="31" spans="1:5" ht="14.25" customHeight="1" x14ac:dyDescent="0.25">
      <c r="A31" s="39" t="s">
        <v>22</v>
      </c>
      <c r="B31" s="36">
        <v>13</v>
      </c>
      <c r="C31" s="38" t="s">
        <v>3</v>
      </c>
      <c r="D31" s="29"/>
      <c r="E31" s="30">
        <f t="shared" si="0"/>
        <v>0</v>
      </c>
    </row>
    <row r="32" spans="1:5" ht="14.25" customHeight="1" x14ac:dyDescent="0.25">
      <c r="A32" s="40" t="s">
        <v>26</v>
      </c>
      <c r="B32" s="36">
        <v>1</v>
      </c>
      <c r="C32" s="38" t="s">
        <v>2</v>
      </c>
      <c r="D32" s="29"/>
      <c r="E32" s="30">
        <f t="shared" si="0"/>
        <v>0</v>
      </c>
    </row>
    <row r="33" spans="1:5" ht="14.25" customHeight="1" x14ac:dyDescent="0.25">
      <c r="A33" s="40" t="s">
        <v>27</v>
      </c>
      <c r="B33" s="36">
        <v>1</v>
      </c>
      <c r="C33" s="38" t="s">
        <v>2</v>
      </c>
      <c r="D33" s="29"/>
      <c r="E33" s="30">
        <f t="shared" si="0"/>
        <v>0</v>
      </c>
    </row>
    <row r="34" spans="1:5" ht="14.25" customHeight="1" x14ac:dyDescent="0.25">
      <c r="A34" s="40" t="s">
        <v>43</v>
      </c>
      <c r="B34" s="36">
        <v>1</v>
      </c>
      <c r="C34" s="38" t="s">
        <v>12</v>
      </c>
      <c r="D34" s="29"/>
      <c r="E34" s="30">
        <f t="shared" si="0"/>
        <v>0</v>
      </c>
    </row>
    <row r="35" spans="1:5" ht="14.25" customHeight="1" x14ac:dyDescent="0.25">
      <c r="A35" s="40" t="s">
        <v>25</v>
      </c>
      <c r="B35" s="36">
        <v>1</v>
      </c>
      <c r="C35" s="38" t="s">
        <v>12</v>
      </c>
      <c r="D35" s="29"/>
      <c r="E35" s="30">
        <f t="shared" si="0"/>
        <v>0</v>
      </c>
    </row>
    <row r="36" spans="1:5" x14ac:dyDescent="0.25">
      <c r="A36" s="31"/>
      <c r="B36" s="37"/>
      <c r="C36" s="33"/>
      <c r="D36" s="32"/>
      <c r="E36" s="30"/>
    </row>
    <row r="37" spans="1:5" x14ac:dyDescent="0.25">
      <c r="A37" s="34" t="s">
        <v>7</v>
      </c>
      <c r="B37" s="35"/>
      <c r="C37" s="27"/>
      <c r="D37" s="29"/>
      <c r="E37" s="30"/>
    </row>
    <row r="38" spans="1:5" x14ac:dyDescent="0.25">
      <c r="A38" s="34"/>
      <c r="B38" s="35"/>
      <c r="C38" s="27"/>
      <c r="D38" s="29"/>
      <c r="E38" s="30">
        <f t="shared" si="0"/>
        <v>0</v>
      </c>
    </row>
    <row r="39" spans="1:5" x14ac:dyDescent="0.25">
      <c r="A39" s="34"/>
      <c r="B39" s="35"/>
      <c r="C39" s="27"/>
      <c r="D39" s="29"/>
      <c r="E39" s="30">
        <f t="shared" si="0"/>
        <v>0</v>
      </c>
    </row>
    <row r="40" spans="1:5" x14ac:dyDescent="0.25">
      <c r="A40" s="28"/>
      <c r="B40" s="35"/>
      <c r="C40" s="27"/>
      <c r="D40" s="29"/>
      <c r="E40" s="30">
        <f t="shared" si="0"/>
        <v>0</v>
      </c>
    </row>
    <row r="41" spans="1:5" x14ac:dyDescent="0.25">
      <c r="A41" s="28"/>
      <c r="B41" s="35"/>
      <c r="C41" s="27"/>
      <c r="D41" s="29"/>
      <c r="E41" s="30">
        <f t="shared" si="0"/>
        <v>0</v>
      </c>
    </row>
    <row r="42" spans="1:5" ht="15.75" thickBot="1" x14ac:dyDescent="0.3">
      <c r="A42" s="50"/>
      <c r="B42" s="51"/>
      <c r="C42" s="51"/>
      <c r="D42" s="51"/>
      <c r="E42" s="52"/>
    </row>
    <row r="43" spans="1:5" x14ac:dyDescent="0.25">
      <c r="A43" s="19" t="s">
        <v>11</v>
      </c>
      <c r="B43" s="20"/>
      <c r="C43" s="21"/>
      <c r="D43" s="22"/>
      <c r="E43" s="23">
        <f>SUM(E9:E41)</f>
        <v>0</v>
      </c>
    </row>
    <row r="44" spans="1:5" x14ac:dyDescent="0.25">
      <c r="A44" s="6" t="s">
        <v>35</v>
      </c>
      <c r="B44" s="4"/>
      <c r="C44" s="7"/>
      <c r="D44" s="1"/>
      <c r="E44" s="5">
        <f>E43*0.1</f>
        <v>0</v>
      </c>
    </row>
    <row r="45" spans="1:5" x14ac:dyDescent="0.25">
      <c r="A45" s="6" t="s">
        <v>8</v>
      </c>
      <c r="B45" s="4"/>
      <c r="C45" s="7"/>
      <c r="D45" s="1"/>
      <c r="E45" s="5">
        <f>E43+E44</f>
        <v>0</v>
      </c>
    </row>
    <row r="46" spans="1:5" x14ac:dyDescent="0.25">
      <c r="A46" s="47"/>
      <c r="B46" s="48"/>
      <c r="C46" s="48"/>
      <c r="D46" s="1" t="s">
        <v>4</v>
      </c>
      <c r="E46" s="5">
        <f>E45*0.2</f>
        <v>0</v>
      </c>
    </row>
    <row r="47" spans="1:5" x14ac:dyDescent="0.25">
      <c r="A47" s="47"/>
      <c r="B47" s="48"/>
      <c r="C47" s="48"/>
      <c r="D47" s="48"/>
      <c r="E47" s="49"/>
    </row>
    <row r="48" spans="1:5" ht="15.75" thickBot="1" x14ac:dyDescent="0.3">
      <c r="A48" s="8" t="s">
        <v>5</v>
      </c>
      <c r="B48" s="9"/>
      <c r="C48" s="10"/>
      <c r="D48" s="11"/>
      <c r="E48" s="12">
        <f>E45+E46</f>
        <v>0</v>
      </c>
    </row>
    <row r="49" spans="1:5" x14ac:dyDescent="0.25">
      <c r="A49" s="15"/>
      <c r="B49" s="16"/>
      <c r="C49" s="17"/>
      <c r="D49" s="18"/>
      <c r="E49" s="18"/>
    </row>
    <row r="51" spans="1:5" ht="153" customHeight="1" x14ac:dyDescent="0.25">
      <c r="A51" s="46" t="s">
        <v>15</v>
      </c>
      <c r="B51" s="46"/>
      <c r="C51" s="46"/>
      <c r="D51" s="46"/>
      <c r="E51" s="46"/>
    </row>
  </sheetData>
  <mergeCells count="9">
    <mergeCell ref="A51:E51"/>
    <mergeCell ref="A46:C46"/>
    <mergeCell ref="A47:E47"/>
    <mergeCell ref="A42:E42"/>
    <mergeCell ref="A6:A7"/>
    <mergeCell ref="B6:B7"/>
    <mergeCell ref="C6:C7"/>
    <mergeCell ref="D6:D7"/>
    <mergeCell ref="E6:E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Nordecon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Kaarel Lehtsalu</dc:creator>
  <cp:lastModifiedBy>Admin</cp:lastModifiedBy>
  <dcterms:created xsi:type="dcterms:W3CDTF">2013-12-23T09:58:23Z</dcterms:created>
  <dcterms:modified xsi:type="dcterms:W3CDTF">2022-09-19T15:25:59Z</dcterms:modified>
</cp:coreProperties>
</file>